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7.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W:\健康福祉部\障がい福祉課\Ｒ０８\01_一般文書フォルダ\02_自立支援担当\69_01 特定相談指定\○介護給付費用算定に係る体制届出書様式\"/>
    </mc:Choice>
  </mc:AlternateContent>
  <xr:revisionPtr revIDLastSave="0" documentId="8_{05AC4395-A13B-42C1-A78A-07583A91F568}" xr6:coauthVersionLast="47" xr6:coauthVersionMax="47" xr10:uidLastSave="{00000000-0000-0000-0000-000000000000}"/>
  <bookViews>
    <workbookView xWindow="28680" yWindow="-120" windowWidth="29040" windowHeight="15720" activeTab="2" xr2:uid="{00000000-000D-0000-FFFF-FFFF00000000}"/>
  </bookViews>
  <sheets>
    <sheet name="届出書【全事業共通】" sheetId="1" r:id="rId1"/>
    <sheet name="別紙１-１" sheetId="71" r:id="rId2"/>
    <sheet name="勤務形態一覧表（一般相談支援）" sheetId="73" r:id="rId3"/>
    <sheet name="勤務形態一覧（特定相談支援・障害児相談支援）" sheetId="74" r:id="rId4"/>
    <sheet name="別紙25" sheetId="77" r:id="rId5"/>
    <sheet name="別紙36" sheetId="78" r:id="rId6"/>
    <sheet name="別紙42" sheetId="79" r:id="rId7"/>
    <sheet name="別紙44" sheetId="75" r:id="rId8"/>
    <sheet name="別紙45" sheetId="81" r:id="rId9"/>
    <sheet name="別紙46-１" sheetId="82" r:id="rId10"/>
    <sheet name="別紙46-２" sheetId="83" r:id="rId11"/>
    <sheet name="別紙47" sheetId="80" r:id="rId12"/>
    <sheet name="別紙55" sheetId="76" r:id="rId13"/>
    <sheet name="体制加算　記録" sheetId="57" r:id="rId14"/>
    <sheet name="体制加算　名簿" sheetId="59" r:id="rId15"/>
    <sheet name="入院時情報提供書（参考様式）" sheetId="67" r:id="rId16"/>
    <sheet name="通院時情報提供書（参考様式）" sheetId="68" r:id="rId17"/>
    <sheet name="退院・退所加算　保存様式" sheetId="61" r:id="rId18"/>
    <sheet name="退院時情報提供書(参考)" sheetId="69" r:id="rId19"/>
    <sheet name="居宅介護支援事業所等連携加算　保存様式" sheetId="62" r:id="rId20"/>
    <sheet name="医療・保育・教育連携加算　保存様式" sheetId="63" r:id="rId21"/>
    <sheet name="サービス担当者会議記録　保存様式" sheetId="64" r:id="rId22"/>
    <sheet name="日常生活支援情報提供加算 保存様式" sheetId="65" r:id="rId23"/>
    <sheet name="地域居住支援体制強化加算　保存様式" sheetId="66" r:id="rId24"/>
    <sheet name="介護給付費等　体制等状況一覧" sheetId="29" state="hidden" r:id="rId25"/>
    <sheet name="障害児通所・入所給付費　体制等状況一覧" sheetId="35" state="hidden" r:id="rId26"/>
    <sheet name="特定事業所加算　保存様式（新規・相談支援）" sheetId="41" state="hidden" r:id="rId27"/>
  </sheets>
  <externalReferences>
    <externalReference r:id="rId28"/>
    <externalReference r:id="rId29"/>
    <externalReference r:id="rId30"/>
    <externalReference r:id="rId31"/>
    <externalReference r:id="rId32"/>
    <externalReference r:id="rId3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1">'サービス担当者会議記録　保存様式'!$A$1:$X$59</definedName>
    <definedName name="_xlnm.Print_Area" localSheetId="20">'医療・保育・教育連携加算　保存様式'!$A$1:$X$59</definedName>
    <definedName name="_xlnm.Print_Area" localSheetId="24">'介護給付費等　体制等状況一覧'!$A$1:$BE$8</definedName>
    <definedName name="_xlnm.Print_Area" localSheetId="19">'居宅介護支援事業所等連携加算　保存様式'!$A$1:$X$58</definedName>
    <definedName name="_xlnm.Print_Area" localSheetId="3">'勤務形態一覧（特定相談支援・障害児相談支援）'!$A$1:$AN$45</definedName>
    <definedName name="_xlnm.Print_Area" localSheetId="2">'勤務形態一覧表（一般相談支援）'!$A$1:$AN$42</definedName>
    <definedName name="_xlnm.Print_Area" localSheetId="13">'体制加算　記録'!$A$1:$S$62</definedName>
    <definedName name="_xlnm.Print_Area" localSheetId="14">'体制加算　名簿'!$A$1:$J$177</definedName>
    <definedName name="_xlnm.Print_Area" localSheetId="17">'退院・退所加算　保存様式'!$A$1:$X$59</definedName>
    <definedName name="_xlnm.Print_Area" localSheetId="18">'退院時情報提供書(参考)'!$A$1:$AE$79</definedName>
    <definedName name="_xlnm.Print_Area" localSheetId="23">'地域居住支援体制強化加算　保存様式'!$A$1:$W$22</definedName>
    <definedName name="_xlnm.Print_Area" localSheetId="16">'通院時情報提供書（参考様式）'!$A$1:$AJ$84</definedName>
    <definedName name="_xlnm.Print_Area" localSheetId="0">届出書【全事業共通】!$A$1:$AM$47</definedName>
    <definedName name="_xlnm.Print_Area" localSheetId="22">'日常生活支援情報提供加算 保存様式'!$A$1:$W$96</definedName>
    <definedName name="_xlnm.Print_Area" localSheetId="15">'入院時情報提供書（参考様式）'!$A$1:$AJ$99</definedName>
    <definedName name="_xlnm.Print_Area" localSheetId="1">'別紙１-１'!$A$1:$BH$55</definedName>
    <definedName name="_xlnm.Print_Area" localSheetId="11">別紙47!$A$1:$AC$29</definedName>
    <definedName name="_xlnm.Print_Titles" localSheetId="24">'介護給付費等　体制等状況一覧'!$1:$5</definedName>
    <definedName name="_xlnm.Print_Titles" localSheetId="25">'障害児通所・入所給付費　体制等状況一覧'!$1:$4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市町村">#REF!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 localSheetId="5">#REF!</definedName>
    <definedName name="町っ油">#REF!</definedName>
    <definedName name="特定">#REF!</definedName>
    <definedName name="利用日数記入例" localSheetId="3">#REF!</definedName>
    <definedName name="利用日数記入例" localSheetId="2">#REF!</definedName>
    <definedName name="利用日数記入例" localSheetId="5">#REF!</definedName>
    <definedName name="利用日数記入例">#REF!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78" l="1"/>
  <c r="Y45" i="78" s="1"/>
  <c r="Y28" i="78"/>
  <c r="AL44" i="74"/>
  <c r="AG44" i="74"/>
  <c r="AA44" i="74"/>
  <c r="U44" i="74"/>
  <c r="O44" i="74"/>
  <c r="I44" i="74"/>
  <c r="E44" i="74"/>
  <c r="C44" i="74"/>
  <c r="AL40" i="74"/>
  <c r="AM43" i="74" s="1"/>
  <c r="AG40" i="74"/>
  <c r="AJ43" i="74" s="1"/>
  <c r="AA40" i="74"/>
  <c r="AD43" i="74" s="1"/>
  <c r="U40" i="74"/>
  <c r="X43" i="74" s="1"/>
  <c r="O40" i="74"/>
  <c r="R43" i="74" s="1"/>
  <c r="I40" i="74"/>
  <c r="L43" i="74" s="1"/>
  <c r="E40" i="74"/>
  <c r="F43" i="74" s="1"/>
  <c r="C40" i="74"/>
  <c r="C42" i="74" s="1"/>
  <c r="R38" i="74"/>
  <c r="R37" i="74"/>
  <c r="AJ31" i="74"/>
  <c r="AI31" i="74"/>
  <c r="AH31" i="74"/>
  <c r="AG31" i="74"/>
  <c r="AF31" i="74"/>
  <c r="AE31" i="74"/>
  <c r="AD31" i="74"/>
  <c r="AC31" i="74"/>
  <c r="AB31" i="74"/>
  <c r="AA31" i="74"/>
  <c r="Z31" i="74"/>
  <c r="Y31" i="74"/>
  <c r="X31" i="74"/>
  <c r="W31" i="74"/>
  <c r="V31" i="74"/>
  <c r="U31" i="74"/>
  <c r="T31" i="74"/>
  <c r="S31" i="74"/>
  <c r="R31" i="74"/>
  <c r="Q31" i="74"/>
  <c r="P31" i="74"/>
  <c r="O31" i="74"/>
  <c r="N31" i="74"/>
  <c r="M31" i="74"/>
  <c r="L31" i="74"/>
  <c r="K31" i="74"/>
  <c r="J31" i="74"/>
  <c r="I31" i="74"/>
  <c r="H31" i="74"/>
  <c r="G31" i="74"/>
  <c r="F31" i="74"/>
  <c r="AK30" i="74"/>
  <c r="AK29" i="74"/>
  <c r="AK28" i="74"/>
  <c r="AK27" i="74"/>
  <c r="AK26" i="74"/>
  <c r="AK25" i="74"/>
  <c r="AK24" i="74"/>
  <c r="AK23" i="74"/>
  <c r="AK22" i="74"/>
  <c r="AK21" i="74"/>
  <c r="AK20" i="74"/>
  <c r="AK19" i="74"/>
  <c r="AK18" i="74"/>
  <c r="AK17" i="74"/>
  <c r="AK16" i="74"/>
  <c r="AK15" i="74"/>
  <c r="AK14" i="74"/>
  <c r="AK13" i="74"/>
  <c r="AK12" i="74"/>
  <c r="AK11" i="74"/>
  <c r="AG10" i="74"/>
  <c r="AF10" i="74"/>
  <c r="AE10" i="74"/>
  <c r="AD10" i="74"/>
  <c r="AC10" i="74"/>
  <c r="AB10" i="74"/>
  <c r="AA10" i="74"/>
  <c r="Z10" i="74"/>
  <c r="Y10" i="74"/>
  <c r="X10" i="74"/>
  <c r="W10" i="74"/>
  <c r="V10" i="74"/>
  <c r="U10" i="74"/>
  <c r="T10" i="74"/>
  <c r="S10" i="74"/>
  <c r="R10" i="74"/>
  <c r="Q10" i="74"/>
  <c r="P10" i="74"/>
  <c r="O10" i="74"/>
  <c r="N10" i="74"/>
  <c r="M10" i="74"/>
  <c r="L10" i="74"/>
  <c r="K10" i="74"/>
  <c r="J10" i="74"/>
  <c r="I10" i="74"/>
  <c r="H10" i="74"/>
  <c r="G10" i="74"/>
  <c r="F10" i="74"/>
  <c r="AI10" i="74" s="1"/>
  <c r="AG9" i="74"/>
  <c r="AF9" i="74"/>
  <c r="AE9" i="74"/>
  <c r="AD9" i="74"/>
  <c r="AC9" i="74"/>
  <c r="AB9" i="74"/>
  <c r="AA9" i="74"/>
  <c r="Z9" i="74"/>
  <c r="Y9" i="74"/>
  <c r="X9" i="74"/>
  <c r="W9" i="74"/>
  <c r="V9" i="74"/>
  <c r="U9" i="74"/>
  <c r="T9" i="74"/>
  <c r="S9" i="74"/>
  <c r="R9" i="74"/>
  <c r="Q9" i="74"/>
  <c r="P9" i="74"/>
  <c r="O9" i="74"/>
  <c r="N9" i="74"/>
  <c r="M9" i="74"/>
  <c r="L9" i="74"/>
  <c r="K9" i="74"/>
  <c r="J9" i="74"/>
  <c r="I9" i="74"/>
  <c r="H9" i="74"/>
  <c r="G9" i="74"/>
  <c r="F9" i="74"/>
  <c r="O36" i="74" s="1"/>
  <c r="AL41" i="73"/>
  <c r="AG41" i="73"/>
  <c r="AA41" i="73"/>
  <c r="U41" i="73"/>
  <c r="O41" i="73"/>
  <c r="I41" i="73"/>
  <c r="E41" i="73"/>
  <c r="C41" i="73"/>
  <c r="AL37" i="73"/>
  <c r="AM40" i="73" s="1"/>
  <c r="AG37" i="73"/>
  <c r="AJ40" i="73" s="1"/>
  <c r="AA37" i="73"/>
  <c r="AD40" i="73" s="1"/>
  <c r="U37" i="73"/>
  <c r="U39" i="73" s="1"/>
  <c r="O37" i="73"/>
  <c r="R40" i="73" s="1"/>
  <c r="I37" i="73"/>
  <c r="L40" i="73" s="1"/>
  <c r="E37" i="73"/>
  <c r="F40" i="73" s="1"/>
  <c r="C37" i="73"/>
  <c r="C39" i="73" s="1"/>
  <c r="AJ31" i="73"/>
  <c r="AI31" i="73"/>
  <c r="AH31" i="73"/>
  <c r="AG31" i="73"/>
  <c r="AF31" i="73"/>
  <c r="AE31" i="73"/>
  <c r="AD31" i="73"/>
  <c r="AC31" i="73"/>
  <c r="AB31" i="73"/>
  <c r="AA31" i="73"/>
  <c r="Z31" i="73"/>
  <c r="Y31" i="73"/>
  <c r="X31" i="73"/>
  <c r="W31" i="73"/>
  <c r="V31" i="73"/>
  <c r="U31" i="73"/>
  <c r="T31" i="73"/>
  <c r="S31" i="73"/>
  <c r="R31" i="73"/>
  <c r="Q31" i="73"/>
  <c r="P31" i="73"/>
  <c r="O31" i="73"/>
  <c r="N31" i="73"/>
  <c r="M31" i="73"/>
  <c r="L31" i="73"/>
  <c r="K31" i="73"/>
  <c r="J31" i="73"/>
  <c r="I31" i="73"/>
  <c r="H31" i="73"/>
  <c r="G31" i="73"/>
  <c r="F31" i="73"/>
  <c r="AK30" i="73"/>
  <c r="AK29" i="73"/>
  <c r="AK28" i="73"/>
  <c r="AK27" i="73"/>
  <c r="AK26" i="73"/>
  <c r="AK25" i="73"/>
  <c r="AK24" i="73"/>
  <c r="AK23" i="73"/>
  <c r="AK22" i="73"/>
  <c r="AK21" i="73"/>
  <c r="AK20" i="73"/>
  <c r="AK19" i="73"/>
  <c r="AK18" i="73"/>
  <c r="AK17" i="73"/>
  <c r="AK16" i="73"/>
  <c r="AK15" i="73"/>
  <c r="AK14" i="73"/>
  <c r="AK13" i="73"/>
  <c r="AK12" i="73"/>
  <c r="AK11" i="73"/>
  <c r="AG10" i="73"/>
  <c r="AF10" i="73"/>
  <c r="AE10" i="73"/>
  <c r="AD10" i="73"/>
  <c r="AC10" i="73"/>
  <c r="AB10" i="73"/>
  <c r="AA10" i="73"/>
  <c r="Z10" i="73"/>
  <c r="Y10" i="73"/>
  <c r="X10" i="73"/>
  <c r="W10" i="73"/>
  <c r="V10" i="73"/>
  <c r="U10" i="73"/>
  <c r="T10" i="73"/>
  <c r="S10" i="73"/>
  <c r="R10" i="73"/>
  <c r="Q10" i="73"/>
  <c r="P10" i="73"/>
  <c r="O10" i="73"/>
  <c r="N10" i="73"/>
  <c r="M10" i="73"/>
  <c r="L10" i="73"/>
  <c r="K10" i="73"/>
  <c r="J10" i="73"/>
  <c r="I10" i="73"/>
  <c r="H10" i="73"/>
  <c r="G10" i="73"/>
  <c r="F10" i="73"/>
  <c r="AH10" i="73" s="1"/>
  <c r="AG9" i="73"/>
  <c r="AF9" i="73"/>
  <c r="AE9" i="73"/>
  <c r="AD9" i="73"/>
  <c r="AC9" i="73"/>
  <c r="AB9" i="73"/>
  <c r="AA9" i="73"/>
  <c r="Z9" i="73"/>
  <c r="Y9" i="73"/>
  <c r="X9" i="73"/>
  <c r="W9" i="73"/>
  <c r="V9" i="73"/>
  <c r="U9" i="73"/>
  <c r="T9" i="73"/>
  <c r="S9" i="73"/>
  <c r="R9" i="73"/>
  <c r="Q9" i="73"/>
  <c r="P9" i="73"/>
  <c r="O9" i="73"/>
  <c r="N9" i="73"/>
  <c r="M9" i="73"/>
  <c r="L9" i="73"/>
  <c r="K9" i="73"/>
  <c r="J9" i="73"/>
  <c r="I9" i="73"/>
  <c r="H9" i="73"/>
  <c r="G9" i="73"/>
  <c r="F9" i="73"/>
  <c r="AJ9" i="73" s="1"/>
  <c r="AK31" i="73" l="1"/>
  <c r="AK31" i="74"/>
  <c r="V37" i="74"/>
  <c r="Z37" i="74" s="1"/>
  <c r="AG40" i="73"/>
  <c r="I43" i="74"/>
  <c r="I40" i="73"/>
  <c r="I39" i="73"/>
  <c r="AG43" i="74"/>
  <c r="AG39" i="73"/>
  <c r="I42" i="74"/>
  <c r="AG42" i="74"/>
  <c r="AL14" i="74"/>
  <c r="AL17" i="74"/>
  <c r="AL22" i="74"/>
  <c r="AL25" i="74"/>
  <c r="AL30" i="74"/>
  <c r="AL31" i="74"/>
  <c r="F36" i="74"/>
  <c r="AI9" i="74"/>
  <c r="AL12" i="74"/>
  <c r="AL15" i="74"/>
  <c r="AL20" i="74"/>
  <c r="AL23" i="74"/>
  <c r="AL28" i="74"/>
  <c r="AJ10" i="74"/>
  <c r="AL13" i="74"/>
  <c r="AL18" i="74"/>
  <c r="AL21" i="74"/>
  <c r="AL26" i="74"/>
  <c r="AL29" i="74"/>
  <c r="AL11" i="74"/>
  <c r="AL16" i="74"/>
  <c r="AL19" i="74"/>
  <c r="AL24" i="74"/>
  <c r="AL27" i="74"/>
  <c r="AL24" i="73"/>
  <c r="AL11" i="73"/>
  <c r="AL14" i="73"/>
  <c r="AL19" i="73"/>
  <c r="AL22" i="73"/>
  <c r="AL27" i="73"/>
  <c r="AL30" i="73"/>
  <c r="AL13" i="73"/>
  <c r="AL16" i="73"/>
  <c r="AL29" i="73"/>
  <c r="AL12" i="73"/>
  <c r="AL17" i="73"/>
  <c r="AL20" i="73"/>
  <c r="AL25" i="73"/>
  <c r="AL28" i="73"/>
  <c r="AL31" i="73"/>
  <c r="AL21" i="73"/>
  <c r="AL15" i="73"/>
  <c r="AL18" i="73"/>
  <c r="AL23" i="73"/>
  <c r="AL26" i="73"/>
  <c r="U42" i="74"/>
  <c r="C43" i="74"/>
  <c r="U43" i="74"/>
  <c r="AJ9" i="74"/>
  <c r="I36" i="74"/>
  <c r="D42" i="74"/>
  <c r="L42" i="74"/>
  <c r="X42" i="74"/>
  <c r="AJ42" i="74"/>
  <c r="D43" i="74"/>
  <c r="AH10" i="74"/>
  <c r="D36" i="74"/>
  <c r="L36" i="74"/>
  <c r="E42" i="74"/>
  <c r="O42" i="74"/>
  <c r="AA42" i="74"/>
  <c r="AL42" i="74"/>
  <c r="E43" i="74"/>
  <c r="O43" i="74"/>
  <c r="AA43" i="74"/>
  <c r="AL43" i="74"/>
  <c r="AH9" i="74"/>
  <c r="E36" i="74"/>
  <c r="F42" i="74"/>
  <c r="R42" i="74"/>
  <c r="AD42" i="74"/>
  <c r="AM42" i="74"/>
  <c r="C40" i="73"/>
  <c r="AH9" i="73"/>
  <c r="AI10" i="73"/>
  <c r="D39" i="73"/>
  <c r="L39" i="73"/>
  <c r="X39" i="73"/>
  <c r="AJ39" i="73"/>
  <c r="D40" i="73"/>
  <c r="X40" i="73"/>
  <c r="U40" i="73"/>
  <c r="AI9" i="73"/>
  <c r="AJ10" i="73"/>
  <c r="E39" i="73"/>
  <c r="O39" i="73"/>
  <c r="AA39" i="73"/>
  <c r="AL39" i="73"/>
  <c r="E40" i="73"/>
  <c r="O40" i="73"/>
  <c r="AA40" i="73"/>
  <c r="AL40" i="73"/>
  <c r="F39" i="73"/>
  <c r="R39" i="73"/>
  <c r="AD39" i="73"/>
  <c r="AM39" i="73"/>
</calcChain>
</file>

<file path=xl/sharedStrings.xml><?xml version="1.0" encoding="utf-8"?>
<sst xmlns="http://schemas.openxmlformats.org/spreadsheetml/2006/main" count="1794" uniqueCount="879">
  <si>
    <t>各サービス共通</t>
    <rPh sb="0" eb="1">
      <t>カクキ</t>
    </rPh>
    <rPh sb="5" eb="7">
      <t>キョウツウ</t>
    </rPh>
    <phoneticPr fontId="32"/>
  </si>
  <si>
    <t>有　　　・　　　無</t>
    <rPh sb="0" eb="1">
      <t>ユウム</t>
    </rPh>
    <rPh sb="8" eb="9">
      <t>ム</t>
    </rPh>
    <phoneticPr fontId="32"/>
  </si>
  <si>
    <t>※主任介護支援専門員を含めない。</t>
  </si>
  <si>
    <t>届出者</t>
    <rPh sb="0" eb="2">
      <t>トドケデシ</t>
    </rPh>
    <rPh sb="2" eb="3">
      <t>シャ</t>
    </rPh>
    <phoneticPr fontId="32"/>
  </si>
  <si>
    <t>管理者の住所</t>
    <rPh sb="0" eb="3">
      <t>カンリシャジ</t>
    </rPh>
    <rPh sb="4" eb="6">
      <t>ジュウショ</t>
    </rPh>
    <phoneticPr fontId="32"/>
  </si>
  <si>
    <t>実施事業</t>
    <rPh sb="0" eb="2">
      <t>ジッシジ</t>
    </rPh>
    <rPh sb="2" eb="4">
      <t>ジギョウ</t>
    </rPh>
    <phoneticPr fontId="32"/>
  </si>
  <si>
    <t>１　新規　　　　２　継続　　　　３　廃止</t>
    <rPh sb="2" eb="4">
      <t>シンキケ</t>
    </rPh>
    <rPh sb="10" eb="12">
      <t>ケイゾクハ</t>
    </rPh>
    <rPh sb="18" eb="20">
      <t>ハイシ</t>
    </rPh>
    <phoneticPr fontId="32"/>
  </si>
  <si>
    <t>主たる障害種別</t>
    <rPh sb="0" eb="1">
      <t>シュシ</t>
    </rPh>
    <rPh sb="3" eb="5">
      <t>ショウガイシ</t>
    </rPh>
    <rPh sb="5" eb="7">
      <t>シュベツ</t>
    </rPh>
    <phoneticPr fontId="32"/>
  </si>
  <si>
    <t>５　基幹相談支援センター等との連携について</t>
    <rPh sb="2" eb="4">
      <t>キカンソ</t>
    </rPh>
    <rPh sb="4" eb="6">
      <t>ソウダンシ</t>
    </rPh>
    <rPh sb="6" eb="8">
      <t>シエント</t>
    </rPh>
    <rPh sb="12" eb="13">
      <t>トウレ</t>
    </rPh>
    <rPh sb="15" eb="17">
      <t>レンケイ</t>
    </rPh>
    <phoneticPr fontId="32"/>
  </si>
  <si>
    <t>※　相談支援専門員初任者研修の修了証を添付すること。</t>
    <rPh sb="2" eb="4">
      <t>ソウダンシ</t>
    </rPh>
    <rPh sb="4" eb="6">
      <t>シエンセ</t>
    </rPh>
    <rPh sb="6" eb="9">
      <t>センモンインシ</t>
    </rPh>
    <rPh sb="9" eb="12">
      <t>ショニンシャケ</t>
    </rPh>
    <rPh sb="12" eb="14">
      <t>ケンシュウシ</t>
    </rPh>
    <rPh sb="15" eb="18">
      <t>シュウリョウショウテ</t>
    </rPh>
    <rPh sb="19" eb="21">
      <t>テンプ</t>
    </rPh>
    <phoneticPr fontId="32"/>
  </si>
  <si>
    <t>地域区分</t>
    <rPh sb="0" eb="1">
      <t>チイ</t>
    </rPh>
    <rPh sb="1" eb="2">
      <t>イキク</t>
    </rPh>
    <rPh sb="2" eb="3">
      <t>クブ</t>
    </rPh>
    <rPh sb="3" eb="4">
      <t>ブン</t>
    </rPh>
    <phoneticPr fontId="32"/>
  </si>
  <si>
    <t>注２　｢異動等の区分｣欄は、今回届出を行う事業所について該当する数字に「○」を記入してください。</t>
    <rPh sb="4" eb="6">
      <t>イドウト</t>
    </rPh>
    <rPh sb="6" eb="7">
      <t>トウク</t>
    </rPh>
    <rPh sb="8" eb="10">
      <t>クブンラ</t>
    </rPh>
    <rPh sb="11" eb="12">
      <t>ランコ</t>
    </rPh>
    <rPh sb="14" eb="16">
      <t>コンカイト</t>
    </rPh>
    <rPh sb="16" eb="18">
      <t>トドケデオ</t>
    </rPh>
    <rPh sb="19" eb="20">
      <t>オコナジ</t>
    </rPh>
    <rPh sb="21" eb="24">
      <t>ジギョウショガ</t>
    </rPh>
    <rPh sb="28" eb="30">
      <t>ガイトウス</t>
    </rPh>
    <rPh sb="32" eb="34">
      <t>スウジキ</t>
    </rPh>
    <rPh sb="39" eb="41">
      <t>キニュウ</t>
    </rPh>
    <phoneticPr fontId="32"/>
  </si>
  <si>
    <t>４　研修の実施</t>
    <rPh sb="2" eb="4">
      <t>ケンシュウジ</t>
    </rPh>
    <rPh sb="5" eb="7">
      <t>ジッシ</t>
    </rPh>
    <phoneticPr fontId="32"/>
  </si>
  <si>
    <t>障害児相談支援</t>
    <rPh sb="0" eb="3">
      <t>ショウガイジソ</t>
    </rPh>
    <rPh sb="3" eb="5">
      <t>ソウダンシ</t>
    </rPh>
    <rPh sb="5" eb="7">
      <t>シエン</t>
    </rPh>
    <phoneticPr fontId="32"/>
  </si>
  <si>
    <t>適用開始日</t>
    <rPh sb="0" eb="2">
      <t>テキヨウカ</t>
    </rPh>
    <rPh sb="2" eb="5">
      <t>カイシビ</t>
    </rPh>
    <phoneticPr fontId="32"/>
  </si>
  <si>
    <t>同一所在地において
行う事業等の種類</t>
    <rPh sb="0" eb="2">
      <t>ドウイツシ</t>
    </rPh>
    <rPh sb="2" eb="5">
      <t>ショザイチオ</t>
    </rPh>
    <rPh sb="10" eb="11">
      <t>オコナジ</t>
    </rPh>
    <rPh sb="12" eb="14">
      <t>ジギョウト</t>
    </rPh>
    <rPh sb="14" eb="15">
      <t>トウシ</t>
    </rPh>
    <rPh sb="16" eb="18">
      <t>シュルイ</t>
    </rPh>
    <phoneticPr fontId="32"/>
  </si>
  <si>
    <t>計画相談支援・障害児相談支援における特定事業所加算に係る基準の遵守状況に関する記録
（保存用）〔標準様式〕</t>
    <rPh sb="0" eb="2">
      <t>ケイカクソ</t>
    </rPh>
    <rPh sb="2" eb="4">
      <t>ソウダンシ</t>
    </rPh>
    <rPh sb="4" eb="6">
      <t>シエンシ</t>
    </rPh>
    <rPh sb="7" eb="10">
      <t>ショウガイジソ</t>
    </rPh>
    <rPh sb="10" eb="12">
      <t>ソウダンシ</t>
    </rPh>
    <rPh sb="12" eb="14">
      <t>シエント</t>
    </rPh>
    <rPh sb="18" eb="20">
      <t>トクテイジ</t>
    </rPh>
    <rPh sb="20" eb="23">
      <t>ジギョウショカ</t>
    </rPh>
    <rPh sb="23" eb="25">
      <t>カサンカ</t>
    </rPh>
    <rPh sb="26" eb="27">
      <t>カカキ</t>
    </rPh>
    <rPh sb="28" eb="30">
      <t>キジュンジ</t>
    </rPh>
    <rPh sb="31" eb="33">
      <t>ジュンシュジ</t>
    </rPh>
    <rPh sb="33" eb="35">
      <t>ジョウキョウカ</t>
    </rPh>
    <rPh sb="36" eb="37">
      <t>カンキ</t>
    </rPh>
    <rPh sb="39" eb="41">
      <t>キロクホ</t>
    </rPh>
    <rPh sb="43" eb="46">
      <t>ホゾンヨウヒ</t>
    </rPh>
    <rPh sb="48" eb="50">
      <t>ヒョウジュンヨ</t>
    </rPh>
    <rPh sb="50" eb="52">
      <t>ヨウシキ</t>
    </rPh>
    <phoneticPr fontId="32"/>
  </si>
  <si>
    <t>主たる事業所の所在地</t>
    <rPh sb="0" eb="1">
      <t>シュジ</t>
    </rPh>
    <rPh sb="3" eb="6">
      <t>ジギョウショシ</t>
    </rPh>
    <rPh sb="7" eb="10">
      <t>ショザイチ</t>
    </rPh>
    <phoneticPr fontId="32"/>
  </si>
  <si>
    <t>専従　　　　　人</t>
    <rPh sb="0" eb="2">
      <t>センジュウニ</t>
    </rPh>
    <rPh sb="7" eb="8">
      <t>ニン</t>
    </rPh>
    <phoneticPr fontId="32"/>
  </si>
  <si>
    <t>異動年月日</t>
    <rPh sb="0" eb="2">
      <t>イドウネ</t>
    </rPh>
    <rPh sb="2" eb="5">
      <t>ネンガッピ</t>
    </rPh>
    <phoneticPr fontId="32"/>
  </si>
  <si>
    <t>内
訳</t>
    <rPh sb="0" eb="1">
      <t>ウチヤ</t>
    </rPh>
    <rPh sb="2" eb="3">
      <t>ヤク</t>
    </rPh>
    <phoneticPr fontId="32"/>
  </si>
  <si>
    <t>平成　　　　年　　　　月サービス提供分</t>
    <rPh sb="0" eb="2">
      <t>ヘイセイネ</t>
    </rPh>
    <rPh sb="6" eb="7">
      <t>ネンガ</t>
    </rPh>
    <rPh sb="11" eb="12">
      <t>ガツテ</t>
    </rPh>
    <rPh sb="16" eb="19">
      <t>テイキョウブン</t>
    </rPh>
    <phoneticPr fontId="32"/>
  </si>
  <si>
    <t>届出事務担当者</t>
    <rPh sb="0" eb="2">
      <t>トドケデジ</t>
    </rPh>
    <rPh sb="2" eb="4">
      <t>ジムタ</t>
    </rPh>
    <rPh sb="4" eb="7">
      <t>タントウシャ</t>
    </rPh>
    <phoneticPr fontId="32"/>
  </si>
  <si>
    <t>代表者の住所</t>
    <rPh sb="0" eb="3">
      <t>ダイヒョウシャジ</t>
    </rPh>
    <rPh sb="4" eb="6">
      <t>ジュウショ</t>
    </rPh>
    <phoneticPr fontId="32"/>
  </si>
  <si>
    <t>管理者の氏名</t>
    <rPh sb="0" eb="3">
      <t>カンリシャシ</t>
    </rPh>
    <rPh sb="4" eb="6">
      <t>シメイ</t>
    </rPh>
    <phoneticPr fontId="32"/>
  </si>
  <si>
    <t>③　　　　　日</t>
    <rPh sb="6" eb="7">
      <t>ニチ</t>
    </rPh>
    <phoneticPr fontId="32"/>
  </si>
  <si>
    <t>特例による指定の有無
（※1）</t>
    <rPh sb="0" eb="2">
      <t>トクレイシ</t>
    </rPh>
    <rPh sb="5" eb="7">
      <t>シテイウ</t>
    </rPh>
    <rPh sb="8" eb="10">
      <t>ウム</t>
    </rPh>
    <phoneticPr fontId="32"/>
  </si>
  <si>
    <t>介護給付費等の算定に係る体制等状況一覧表</t>
    <rPh sb="0" eb="2">
      <t>カイゴキ</t>
    </rPh>
    <rPh sb="2" eb="5">
      <t>キュウフヒト</t>
    </rPh>
    <rPh sb="5" eb="6">
      <t>トウサ</t>
    </rPh>
    <rPh sb="7" eb="9">
      <t>サンテイカ</t>
    </rPh>
    <rPh sb="10" eb="11">
      <t>カカタ</t>
    </rPh>
    <rPh sb="12" eb="14">
      <t>タイセイト</t>
    </rPh>
    <rPh sb="14" eb="15">
      <t>トウジ</t>
    </rPh>
    <rPh sb="15" eb="17">
      <t>ジョウキョウイ</t>
    </rPh>
    <rPh sb="17" eb="20">
      <t>イチランヒョウ</t>
    </rPh>
    <phoneticPr fontId="32"/>
  </si>
  <si>
    <t>特記事項</t>
    <rPh sb="0" eb="2">
      <t>トッキジ</t>
    </rPh>
    <rPh sb="2" eb="4">
      <t>ジコウ</t>
    </rPh>
    <phoneticPr fontId="32"/>
  </si>
  <si>
    <t>兼務　　　　　　　人</t>
    <rPh sb="0" eb="2">
      <t>ケンムニ</t>
    </rPh>
    <rPh sb="9" eb="10">
      <t>ニン</t>
    </rPh>
    <phoneticPr fontId="32"/>
  </si>
  <si>
    <t>定員規模</t>
    <rPh sb="0" eb="2">
      <t>テイインキ</t>
    </rPh>
    <rPh sb="2" eb="4">
      <t>キボ</t>
    </rPh>
    <phoneticPr fontId="32"/>
  </si>
  <si>
    <t>定員規模
（※2）</t>
    <rPh sb="0" eb="2">
      <t>テイインキ</t>
    </rPh>
    <rPh sb="2" eb="4">
      <t>キボ</t>
    </rPh>
    <phoneticPr fontId="32"/>
  </si>
  <si>
    <t>計画相談支援</t>
    <rPh sb="0" eb="2">
      <t>ケイカクソ</t>
    </rPh>
    <rPh sb="2" eb="4">
      <t>ソウダンシ</t>
    </rPh>
    <rPh sb="4" eb="6">
      <t>シエン</t>
    </rPh>
    <phoneticPr fontId="32"/>
  </si>
  <si>
    <t>注１　｢実施事業｣欄は、該当する欄に「○」を記入してください。</t>
    <rPh sb="4" eb="6">
      <t>ジッシジ</t>
    </rPh>
    <rPh sb="6" eb="8">
      <t>ジギョウラ</t>
    </rPh>
    <rPh sb="9" eb="10">
      <t>ランガ</t>
    </rPh>
    <rPh sb="12" eb="14">
      <t>ガイトウラ</t>
    </rPh>
    <rPh sb="16" eb="17">
      <t>ランキ</t>
    </rPh>
    <rPh sb="22" eb="24">
      <t>キニュウ</t>
    </rPh>
    <phoneticPr fontId="32"/>
  </si>
  <si>
    <t>専従　　　　　　　人</t>
    <rPh sb="0" eb="2">
      <t>センジュウニ</t>
    </rPh>
    <rPh sb="9" eb="10">
      <t>ニン</t>
    </rPh>
    <phoneticPr fontId="32"/>
  </si>
  <si>
    <t>相談支援特定事業所</t>
  </si>
  <si>
    <t>①　　　　　日</t>
    <rPh sb="6" eb="7">
      <t>ニチ</t>
    </rPh>
    <phoneticPr fontId="32"/>
  </si>
  <si>
    <t>介護給付費等算定に係る体制等に関する届出書</t>
    <rPh sb="0" eb="2">
      <t>カイゴキ</t>
    </rPh>
    <rPh sb="2" eb="5">
      <t>キュウフヒト</t>
    </rPh>
    <rPh sb="5" eb="6">
      <t>トウサ</t>
    </rPh>
    <rPh sb="6" eb="8">
      <t>サンテイカ</t>
    </rPh>
    <rPh sb="9" eb="10">
      <t>カカタ</t>
    </rPh>
    <rPh sb="11" eb="13">
      <t>タイセイト</t>
    </rPh>
    <rPh sb="13" eb="14">
      <t>トウカ</t>
    </rPh>
    <rPh sb="15" eb="16">
      <t>カント</t>
    </rPh>
    <rPh sb="18" eb="19">
      <t>トドデ</t>
    </rPh>
    <rPh sb="19" eb="20">
      <t>デシ</t>
    </rPh>
    <rPh sb="20" eb="21">
      <t>ショ</t>
    </rPh>
    <phoneticPr fontId="32"/>
  </si>
  <si>
    <t>職名</t>
    <rPh sb="0" eb="2">
      <t>ショクメイ</t>
    </rPh>
    <phoneticPr fontId="32"/>
  </si>
  <si>
    <t>⑤　　　　　日</t>
    <rPh sb="6" eb="7">
      <t>ニチ</t>
    </rPh>
    <phoneticPr fontId="32"/>
  </si>
  <si>
    <t>開催日</t>
    <rPh sb="0" eb="3">
      <t>カイサイヒ</t>
    </rPh>
    <phoneticPr fontId="32"/>
  </si>
  <si>
    <t>施設等区分</t>
    <rPh sb="0" eb="2">
      <t>シセツト</t>
    </rPh>
    <rPh sb="2" eb="3">
      <t>トウク</t>
    </rPh>
    <rPh sb="3" eb="5">
      <t>クブン</t>
    </rPh>
    <phoneticPr fontId="32"/>
  </si>
  <si>
    <t>　参加年月日：
　主催団体名：</t>
    <rPh sb="1" eb="3">
      <t>サンカネ</t>
    </rPh>
    <rPh sb="3" eb="6">
      <t>ネンガッピシ</t>
    </rPh>
    <rPh sb="9" eb="11">
      <t>シュサイダ</t>
    </rPh>
    <rPh sb="11" eb="14">
      <t>ダンタイメイ</t>
    </rPh>
    <phoneticPr fontId="32"/>
  </si>
  <si>
    <t>２　定期的な会議の開催</t>
    <rPh sb="2" eb="5">
      <t>テイキテキカ</t>
    </rPh>
    <rPh sb="6" eb="8">
      <t>カイギカ</t>
    </rPh>
    <rPh sb="9" eb="11">
      <t>カイサイ</t>
    </rPh>
    <phoneticPr fontId="32"/>
  </si>
  <si>
    <t>その他該当する体制等</t>
    <rPh sb="2" eb="3">
      <t>タガ</t>
    </rPh>
    <rPh sb="3" eb="5">
      <t>ガイトウタ</t>
    </rPh>
    <rPh sb="7" eb="9">
      <t>タイセイト</t>
    </rPh>
    <rPh sb="9" eb="10">
      <t>トウ</t>
    </rPh>
    <phoneticPr fontId="32"/>
  </si>
  <si>
    <t>　２４時間常時連絡できる体制を確保し、かつ、必要に応じて利用者等の相談に対応する体制を確保している。</t>
    <rPh sb="3" eb="5">
      <t>ジカンジ</t>
    </rPh>
    <rPh sb="5" eb="7">
      <t>ジョウジレ</t>
    </rPh>
    <rPh sb="7" eb="9">
      <t>レンラクタ</t>
    </rPh>
    <rPh sb="12" eb="14">
      <t>タイセイカ</t>
    </rPh>
    <rPh sb="15" eb="17">
      <t>カクホヒ</t>
    </rPh>
    <rPh sb="22" eb="24">
      <t>ヒツヨウオ</t>
    </rPh>
    <rPh sb="25" eb="26">
      <t>オウリ</t>
    </rPh>
    <rPh sb="28" eb="30">
      <t>リヨウシ</t>
    </rPh>
    <rPh sb="30" eb="31">
      <t>シャト</t>
    </rPh>
    <rPh sb="31" eb="32">
      <t>トウソ</t>
    </rPh>
    <rPh sb="33" eb="35">
      <t>ソウダンタ</t>
    </rPh>
    <rPh sb="36" eb="38">
      <t>タイオウタ</t>
    </rPh>
    <rPh sb="40" eb="42">
      <t>タイセイカ</t>
    </rPh>
    <rPh sb="43" eb="45">
      <t>カクホ</t>
    </rPh>
    <phoneticPr fontId="32"/>
  </si>
  <si>
    <t>　　相談支援専門員（現任研修修了者）の状況</t>
    <rPh sb="2" eb="4">
      <t>ソウダンシ</t>
    </rPh>
    <rPh sb="4" eb="6">
      <t>シエンセ</t>
    </rPh>
    <rPh sb="6" eb="9">
      <t>センモンインゲ</t>
    </rPh>
    <rPh sb="10" eb="12">
      <t>ゲンニンケ</t>
    </rPh>
    <rPh sb="12" eb="14">
      <t>ケンシュウシ</t>
    </rPh>
    <rPh sb="14" eb="17">
      <t>シュウリョウシャジ</t>
    </rPh>
    <rPh sb="19" eb="21">
      <t>ジョウキョウ</t>
    </rPh>
    <phoneticPr fontId="32"/>
  </si>
  <si>
    <t>④　　　　　日</t>
    <rPh sb="6" eb="7">
      <t>ニチ</t>
    </rPh>
    <phoneticPr fontId="32"/>
  </si>
  <si>
    <t>人　</t>
    <rPh sb="0" eb="1">
      <t>ニン</t>
    </rPh>
    <phoneticPr fontId="32"/>
  </si>
  <si>
    <t>１．なし　　２．あり</t>
  </si>
  <si>
    <t>ＦＡＸ番号</t>
    <rPh sb="3" eb="5">
      <t>バンゴウ</t>
    </rPh>
    <phoneticPr fontId="32"/>
  </si>
  <si>
    <t>代表者名</t>
    <rPh sb="0" eb="3">
      <t>ダイヒョウシャメ</t>
    </rPh>
    <rPh sb="3" eb="4">
      <t>メイ</t>
    </rPh>
    <phoneticPr fontId="32"/>
  </si>
  <si>
    <t>事業所の状況</t>
    <rPh sb="0" eb="3">
      <t>ジギョウショジ</t>
    </rPh>
    <rPh sb="4" eb="6">
      <t>ジョウキョウ</t>
    </rPh>
    <phoneticPr fontId="32"/>
  </si>
  <si>
    <t>フリガナ</t>
  </si>
  <si>
    <t>（基幹相談支援センター等が開催する事例検討会等がある場合）
当該事例検討会等に参加した。</t>
    <rPh sb="1" eb="3">
      <t>キカンソ</t>
    </rPh>
    <rPh sb="3" eb="5">
      <t>ソウダン</t>
    </rPh>
    <phoneticPr fontId="32"/>
  </si>
  <si>
    <t>具体的な方法</t>
    <rPh sb="0" eb="3">
      <t>グタイテキホ</t>
    </rPh>
    <rPh sb="4" eb="6">
      <t>ホウホウ</t>
    </rPh>
    <phoneticPr fontId="32"/>
  </si>
  <si>
    <t>地域区分</t>
    <rPh sb="0" eb="2">
      <t>チイキク</t>
    </rPh>
    <rPh sb="2" eb="4">
      <t>クブン</t>
    </rPh>
    <phoneticPr fontId="32"/>
  </si>
  <si>
    <t>別紙のとおり</t>
    <rPh sb="0" eb="2">
      <t>ベッシ</t>
    </rPh>
    <phoneticPr fontId="32"/>
  </si>
  <si>
    <t>連絡先</t>
    <rPh sb="0" eb="3">
      <t>レンラクサキ</t>
    </rPh>
    <phoneticPr fontId="32"/>
  </si>
  <si>
    <t>※　「有」の場合には、研修の実施計画及び実施状況を示した書面を添付すること。</t>
    <rPh sb="3" eb="4">
      <t>アリバ</t>
    </rPh>
    <rPh sb="6" eb="8">
      <t>バアイケ</t>
    </rPh>
    <rPh sb="11" eb="13">
      <t>ケンシュウジ</t>
    </rPh>
    <rPh sb="14" eb="16">
      <t>ジッシケ</t>
    </rPh>
    <rPh sb="16" eb="18">
      <t>ケイカクオ</t>
    </rPh>
    <rPh sb="18" eb="19">
      <t>オヨジ</t>
    </rPh>
    <rPh sb="20" eb="22">
      <t>ジッシジ</t>
    </rPh>
    <rPh sb="22" eb="24">
      <t>ジョウキョウシ</t>
    </rPh>
    <rPh sb="25" eb="26">
      <t>シメシ</t>
    </rPh>
    <rPh sb="28" eb="30">
      <t>ショメンテ</t>
    </rPh>
    <rPh sb="31" eb="33">
      <t>テンプ</t>
    </rPh>
    <phoneticPr fontId="32"/>
  </si>
  <si>
    <t>法 人 名</t>
    <rPh sb="0" eb="1">
      <t>ホウジ</t>
    </rPh>
    <rPh sb="2" eb="3">
      <t>ジンメ</t>
    </rPh>
    <rPh sb="4" eb="5">
      <t>メイ</t>
    </rPh>
    <phoneticPr fontId="32"/>
  </si>
  <si>
    <t>　１．なし　　２．あり</t>
  </si>
  <si>
    <t>氏名</t>
    <rPh sb="0" eb="2">
      <t>シメイ</t>
    </rPh>
    <phoneticPr fontId="32"/>
  </si>
  <si>
    <t>　利用者に関する情報又はサービス提供に当たっての留意事項に係る伝達等を目的とした会議を概ね週１回以上開催している。
　※「有」の場合には、開催記録を添付すること。</t>
    <rPh sb="1" eb="4">
      <t>リヨウシャカ</t>
    </rPh>
    <rPh sb="5" eb="6">
      <t>カンジ</t>
    </rPh>
    <rPh sb="8" eb="10">
      <t>ジョウホウマ</t>
    </rPh>
    <rPh sb="10" eb="11">
      <t>マタテ</t>
    </rPh>
    <rPh sb="16" eb="18">
      <t>テイキョウア</t>
    </rPh>
    <rPh sb="19" eb="20">
      <t>アリ</t>
    </rPh>
    <rPh sb="24" eb="26">
      <t>リュウイジ</t>
    </rPh>
    <rPh sb="26" eb="28">
      <t>ジコウカ</t>
    </rPh>
    <rPh sb="29" eb="30">
      <t>カカデ</t>
    </rPh>
    <rPh sb="31" eb="34">
      <t>デンタツトウモ</t>
    </rPh>
    <rPh sb="35" eb="37">
      <t>モクテキカ</t>
    </rPh>
    <rPh sb="40" eb="42">
      <t>カイギオ</t>
    </rPh>
    <rPh sb="43" eb="44">
      <t>オオムシ</t>
    </rPh>
    <rPh sb="45" eb="46">
      <t>シュウカ</t>
    </rPh>
    <rPh sb="47" eb="48">
      <t>カイイ</t>
    </rPh>
    <rPh sb="48" eb="50">
      <t>イジョウカ</t>
    </rPh>
    <rPh sb="50" eb="52">
      <t>カイサイ</t>
    </rPh>
    <phoneticPr fontId="32"/>
  </si>
  <si>
    <t>　このことについて、関係書類を添えて以下のとおり届け出ます。</t>
    <rPh sb="10" eb="12">
      <t>カンケイシ</t>
    </rPh>
    <rPh sb="12" eb="14">
      <t>ショルイソ</t>
    </rPh>
    <rPh sb="15" eb="16">
      <t>ソイ</t>
    </rPh>
    <rPh sb="18" eb="20">
      <t>イカト</t>
    </rPh>
    <rPh sb="24" eb="25">
      <t>トドデ</t>
    </rPh>
    <rPh sb="26" eb="27">
      <t>デ</t>
    </rPh>
    <phoneticPr fontId="32"/>
  </si>
  <si>
    <t>※　相談支援専門員現任研修の修了証を添付すること。</t>
    <rPh sb="2" eb="4">
      <t>ソウダンシ</t>
    </rPh>
    <rPh sb="4" eb="6">
      <t>シエンセ</t>
    </rPh>
    <rPh sb="6" eb="9">
      <t>センモンインゲ</t>
    </rPh>
    <rPh sb="9" eb="11">
      <t>ゲンニンケ</t>
    </rPh>
    <rPh sb="11" eb="13">
      <t>ケンシュウシ</t>
    </rPh>
    <rPh sb="14" eb="17">
      <t>シュウリョウショウテ</t>
    </rPh>
    <rPh sb="18" eb="20">
      <t>テンプ</t>
    </rPh>
    <phoneticPr fontId="32"/>
  </si>
  <si>
    <t>障害児通所・入所給付費の算定に係る体制等状況一覧表</t>
    <rPh sb="0" eb="3">
      <t>ショウガイジツ</t>
    </rPh>
    <rPh sb="3" eb="5">
      <t>ツウショニ</t>
    </rPh>
    <rPh sb="6" eb="8">
      <t>ニュウショキ</t>
    </rPh>
    <rPh sb="8" eb="11">
      <t>キュウフヒサ</t>
    </rPh>
    <rPh sb="12" eb="14">
      <t>サンテイカ</t>
    </rPh>
    <rPh sb="15" eb="16">
      <t>カカタ</t>
    </rPh>
    <rPh sb="17" eb="19">
      <t>タイセイナ</t>
    </rPh>
    <rPh sb="19" eb="20">
      <t>ナドジ</t>
    </rPh>
    <rPh sb="20" eb="22">
      <t>ジョウキョウイ</t>
    </rPh>
    <rPh sb="22" eb="24">
      <t>イチランヒ</t>
    </rPh>
    <rPh sb="24" eb="25">
      <t>ヒョウ</t>
    </rPh>
    <phoneticPr fontId="32"/>
  </si>
  <si>
    <t>注３　｢異動項目｣欄は、（別紙１）｢介護給付費等の算定に係る体制等状況一覧表｣に掲げる項目を記載してください。</t>
    <rPh sb="4" eb="6">
      <t>イドウコ</t>
    </rPh>
    <rPh sb="6" eb="8">
      <t>コウモクラ</t>
    </rPh>
    <rPh sb="9" eb="10">
      <t>ランベ</t>
    </rPh>
    <rPh sb="13" eb="15">
      <t>ベッシカ</t>
    </rPh>
    <rPh sb="18" eb="20">
      <t>カイゴキ</t>
    </rPh>
    <rPh sb="20" eb="23">
      <t>キュウフヒト</t>
    </rPh>
    <rPh sb="23" eb="24">
      <t>トウサ</t>
    </rPh>
    <rPh sb="25" eb="27">
      <t>サンテイカ</t>
    </rPh>
    <rPh sb="28" eb="29">
      <t>カカタ</t>
    </rPh>
    <rPh sb="30" eb="32">
      <t>タイセイト</t>
    </rPh>
    <rPh sb="32" eb="33">
      <t>トウジ</t>
    </rPh>
    <rPh sb="33" eb="35">
      <t>ジョウキョウイ</t>
    </rPh>
    <rPh sb="35" eb="37">
      <t>イチランヒ</t>
    </rPh>
    <rPh sb="37" eb="38">
      <t>ヒョウカ</t>
    </rPh>
    <rPh sb="40" eb="41">
      <t>カカコ</t>
    </rPh>
    <rPh sb="43" eb="45">
      <t>コウモクキ</t>
    </rPh>
    <rPh sb="46" eb="48">
      <t>キサイ</t>
    </rPh>
    <phoneticPr fontId="32"/>
  </si>
  <si>
    <t>関係書類</t>
    <rPh sb="0" eb="2">
      <t>カンケイシ</t>
    </rPh>
    <rPh sb="2" eb="4">
      <t>ショルイ</t>
    </rPh>
    <phoneticPr fontId="32"/>
  </si>
  <si>
    <t>１ 新規　２ 変更　３ 終了</t>
    <rPh sb="2" eb="4">
      <t>シンキヘ</t>
    </rPh>
    <rPh sb="7" eb="9">
      <t>ヘンコウシ</t>
    </rPh>
    <rPh sb="12" eb="14">
      <t>シュウリョウ</t>
    </rPh>
    <phoneticPr fontId="32"/>
  </si>
  <si>
    <t>（開始件数　：　　　　　　　件）</t>
    <rPh sb="1" eb="3">
      <t>カイシケ</t>
    </rPh>
    <rPh sb="3" eb="5">
      <t>ケンスウケ</t>
    </rPh>
    <rPh sb="14" eb="15">
      <t>ケン</t>
    </rPh>
    <phoneticPr fontId="32"/>
  </si>
  <si>
    <t>（宛先）</t>
    <rPh sb="1" eb="2">
      <t>アテサ</t>
    </rPh>
    <rPh sb="2" eb="3">
      <t>サキ</t>
    </rPh>
    <phoneticPr fontId="32"/>
  </si>
  <si>
    <t>所 在 地</t>
    <rPh sb="0" eb="1">
      <t>トコロザ</t>
    </rPh>
    <rPh sb="2" eb="3">
      <t>ザイチ</t>
    </rPh>
    <rPh sb="4" eb="5">
      <t>チ</t>
    </rPh>
    <phoneticPr fontId="32"/>
  </si>
  <si>
    <t>代表者の職・氏名</t>
    <rPh sb="0" eb="3">
      <t>ダイヒョウシャシ</t>
    </rPh>
    <rPh sb="4" eb="5">
      <t>ショクシ</t>
    </rPh>
    <rPh sb="6" eb="8">
      <t>シメイ</t>
    </rPh>
    <phoneticPr fontId="32"/>
  </si>
  <si>
    <t>※　「有」の場合には、具体的な体制を示した書類の添付でも可とする。</t>
    <rPh sb="3" eb="4">
      <t>アリバ</t>
    </rPh>
    <rPh sb="6" eb="8">
      <t>バアイグ</t>
    </rPh>
    <rPh sb="11" eb="14">
      <t>グタイテキタ</t>
    </rPh>
    <rPh sb="15" eb="17">
      <t>タイセイシ</t>
    </rPh>
    <rPh sb="18" eb="19">
      <t>シメシ</t>
    </rPh>
    <rPh sb="21" eb="23">
      <t>ショルイテ</t>
    </rPh>
    <rPh sb="24" eb="26">
      <t>テンプカ</t>
    </rPh>
    <rPh sb="28" eb="29">
      <t>カ</t>
    </rPh>
    <phoneticPr fontId="32"/>
  </si>
  <si>
    <t>電子メールアドレス</t>
    <rPh sb="0" eb="2">
      <t>デンシ</t>
    </rPh>
    <phoneticPr fontId="32"/>
  </si>
  <si>
    <t>区　　分</t>
    <rPh sb="0" eb="1">
      <t>クブ</t>
    </rPh>
    <rPh sb="3" eb="4">
      <t>ブン</t>
    </rPh>
    <phoneticPr fontId="32"/>
  </si>
  <si>
    <t>相談支援</t>
    <rPh sb="0" eb="2">
      <t>ソウダンシ</t>
    </rPh>
    <rPh sb="2" eb="4">
      <t>シエン</t>
    </rPh>
    <phoneticPr fontId="32"/>
  </si>
  <si>
    <t>相談支援特定事業所</t>
    <rPh sb="0" eb="2">
      <t>ソウダンシ</t>
    </rPh>
    <rPh sb="2" eb="4">
      <t>シエント</t>
    </rPh>
    <rPh sb="4" eb="6">
      <t>トクテイジ</t>
    </rPh>
    <rPh sb="6" eb="9">
      <t>ジギョウショ</t>
    </rPh>
    <phoneticPr fontId="32"/>
  </si>
  <si>
    <t>一般相談支援</t>
    <rPh sb="0" eb="2">
      <t>イッパンソ</t>
    </rPh>
    <rPh sb="2" eb="4">
      <t>ソウダンシ</t>
    </rPh>
    <rPh sb="4" eb="6">
      <t>シエン</t>
    </rPh>
    <phoneticPr fontId="32"/>
  </si>
  <si>
    <t>指定年月日</t>
    <rPh sb="0" eb="2">
      <t>シテイネ</t>
    </rPh>
    <rPh sb="2" eb="5">
      <t>ネンガッピ</t>
    </rPh>
    <phoneticPr fontId="32"/>
  </si>
  <si>
    <t>②　　　　　日</t>
    <rPh sb="6" eb="7">
      <t>ニチ</t>
    </rPh>
    <phoneticPr fontId="32"/>
  </si>
  <si>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ギダイシ</t>
    </rPh>
    <rPh sb="11" eb="14">
      <t>ショウガイシャニ</t>
    </rPh>
    <rPh sb="15" eb="17">
      <t>ニチジョウセ</t>
    </rPh>
    <rPh sb="17" eb="19">
      <t>セイカツオ</t>
    </rPh>
    <rPh sb="19" eb="20">
      <t>オヨシ</t>
    </rPh>
    <rPh sb="21" eb="23">
      <t>シャカイセ</t>
    </rPh>
    <rPh sb="23" eb="25">
      <t>セイカツソ</t>
    </rPh>
    <rPh sb="26" eb="29">
      <t>ソウゴウテキシ</t>
    </rPh>
    <rPh sb="30" eb="32">
      <t>シエンホ</t>
    </rPh>
    <rPh sb="37" eb="39">
      <t>ホウリツモ</t>
    </rPh>
    <rPh sb="40" eb="41">
      <t>モトシ</t>
    </rPh>
    <rPh sb="43" eb="45">
      <t>シテイシ</t>
    </rPh>
    <rPh sb="45" eb="47">
      <t>ショウガイフ</t>
    </rPh>
    <rPh sb="47" eb="49">
      <t>フクシト</t>
    </rPh>
    <rPh sb="53" eb="54">
      <t>トウオ</t>
    </rPh>
    <rPh sb="54" eb="55">
      <t>オヨキ</t>
    </rPh>
    <rPh sb="56" eb="58">
      <t>キジュンガ</t>
    </rPh>
    <rPh sb="58" eb="60">
      <t>ガイトウシ</t>
    </rPh>
    <rPh sb="60" eb="62">
      <t>ショウガイフ</t>
    </rPh>
    <rPh sb="62" eb="64">
      <t>フクシヨ</t>
    </rPh>
    <rPh sb="69" eb="70">
      <t>ヨウヒ</t>
    </rPh>
    <rPh sb="72" eb="74">
      <t>ヒヨウガ</t>
    </rPh>
    <rPh sb="75" eb="76">
      <t>ガクサ</t>
    </rPh>
    <rPh sb="77" eb="79">
      <t>サンテイカ</t>
    </rPh>
    <rPh sb="80" eb="81">
      <t>カント</t>
    </rPh>
    <rPh sb="85" eb="86">
      <t>トウヘ</t>
    </rPh>
    <rPh sb="105" eb="107">
      <t>ヘイセイネ</t>
    </rPh>
    <rPh sb="109" eb="110">
      <t>ネンガ</t>
    </rPh>
    <rPh sb="112" eb="113">
      <t>ガツニ</t>
    </rPh>
    <rPh sb="115" eb="116">
      <t>ニチ</t>
    </rPh>
    <phoneticPr fontId="32"/>
  </si>
  <si>
    <t>　11．一級地　　12．二級地　　13．三級地　　14．四級地　　15．五級地
  16．六級地　　17．七級地　　18．八級地　　19．九級地　　20．十級地
　21．十一級地　22．十二級地　23．その他　　24．十三級地　25．十四級地</t>
    <rPh sb="61" eb="62">
      <t>ハチキ</t>
    </rPh>
    <rPh sb="62" eb="64">
      <t>キュウチ9</t>
    </rPh>
    <rPh sb="69" eb="70">
      <t>9キ</t>
    </rPh>
    <rPh sb="70" eb="72">
      <t>キュウチ1</t>
    </rPh>
    <rPh sb="77" eb="78">
      <t>10キ</t>
    </rPh>
    <rPh sb="78" eb="80">
      <t>キュウチ1</t>
    </rPh>
    <rPh sb="85" eb="87">
      <t>11キ</t>
    </rPh>
    <rPh sb="87" eb="89">
      <t>キュウチ1</t>
    </rPh>
    <rPh sb="93" eb="95">
      <t>12キ</t>
    </rPh>
    <rPh sb="95" eb="97">
      <t>キュウチタ</t>
    </rPh>
    <rPh sb="103" eb="104">
      <t>タ</t>
    </rPh>
    <phoneticPr fontId="32"/>
  </si>
  <si>
    <t>変更前</t>
  </si>
  <si>
    <t>　　１．一級地　２．二級地　３．三級地　４．四級地　５．五級地  　
　　６．六級地　２０．その他</t>
  </si>
  <si>
    <t>電話番号</t>
    <rPh sb="0" eb="2">
      <t>デンワバ</t>
    </rPh>
    <rPh sb="2" eb="4">
      <t>バンゴウ</t>
    </rPh>
    <phoneticPr fontId="32"/>
  </si>
  <si>
    <t>主たる事務所
の所在地</t>
    <rPh sb="0" eb="1">
      <t>シュジ</t>
    </rPh>
    <rPh sb="3" eb="6">
      <t>ジムショシ</t>
    </rPh>
    <rPh sb="8" eb="11">
      <t>ショザイチ</t>
    </rPh>
    <phoneticPr fontId="32"/>
  </si>
  <si>
    <t>有 　　　・　　　 無</t>
    <rPh sb="0" eb="1">
      <t>ユウム</t>
    </rPh>
    <rPh sb="10" eb="11">
      <t>ム</t>
    </rPh>
    <phoneticPr fontId="32"/>
  </si>
  <si>
    <t>相談支援
専門員数</t>
    <rPh sb="0" eb="2">
      <t>ソウダンシ</t>
    </rPh>
    <rPh sb="2" eb="4">
      <t>シエンセ</t>
    </rPh>
    <rPh sb="5" eb="8">
      <t>センモンインス</t>
    </rPh>
    <rPh sb="8" eb="9">
      <t>スウ</t>
    </rPh>
    <phoneticPr fontId="32"/>
  </si>
  <si>
    <t>提供サービス</t>
    <rPh sb="0" eb="2">
      <t>テイキョウ</t>
    </rPh>
    <phoneticPr fontId="32"/>
  </si>
  <si>
    <t>名称</t>
    <rPh sb="0" eb="2">
      <t>メイショウ</t>
    </rPh>
    <phoneticPr fontId="32"/>
  </si>
  <si>
    <t>（基幹相談支援センター等から支援が困難な利用者の紹介があった場合）当該利用者に計画相談支援（障害児相談支援）の提供を開始した。</t>
    <rPh sb="1" eb="3">
      <t>キカンソ</t>
    </rPh>
    <rPh sb="3" eb="5">
      <t>ソウダンシ</t>
    </rPh>
    <rPh sb="5" eb="7">
      <t>シエント</t>
    </rPh>
    <rPh sb="11" eb="12">
      <t>トウシ</t>
    </rPh>
    <rPh sb="14" eb="16">
      <t>シエンコ</t>
    </rPh>
    <rPh sb="17" eb="19">
      <t>コンナンリ</t>
    </rPh>
    <rPh sb="20" eb="23">
      <t>リヨウシャシ</t>
    </rPh>
    <rPh sb="24" eb="26">
      <t>ショウカイバ</t>
    </rPh>
    <rPh sb="30" eb="32">
      <t>バアイト</t>
    </rPh>
    <rPh sb="33" eb="35">
      <t>トウガイリ</t>
    </rPh>
    <rPh sb="35" eb="38">
      <t>リヨウシャケ</t>
    </rPh>
    <rPh sb="39" eb="41">
      <t>ケイカクソ</t>
    </rPh>
    <rPh sb="41" eb="43">
      <t>ソウダンシ</t>
    </rPh>
    <rPh sb="43" eb="45">
      <t>シエンシ</t>
    </rPh>
    <rPh sb="46" eb="49">
      <t>ショウガイジソ</t>
    </rPh>
    <rPh sb="49" eb="51">
      <t>ソウダンシ</t>
    </rPh>
    <rPh sb="51" eb="53">
      <t>シエンテ</t>
    </rPh>
    <rPh sb="55" eb="57">
      <t>テイキョウカ</t>
    </rPh>
    <rPh sb="58" eb="60">
      <t>カイシ</t>
    </rPh>
    <phoneticPr fontId="32"/>
  </si>
  <si>
    <t>相談支援専門員氏名</t>
    <rPh sb="0" eb="2">
      <t>ソウダンシ</t>
    </rPh>
    <rPh sb="2" eb="4">
      <t>シエンセ</t>
    </rPh>
    <rPh sb="4" eb="6">
      <t>センモンイ</t>
    </rPh>
    <rPh sb="6" eb="7">
      <t>インシ</t>
    </rPh>
    <rPh sb="7" eb="9">
      <t>シメイ</t>
    </rPh>
    <phoneticPr fontId="32"/>
  </si>
  <si>
    <t>非常勤</t>
    <rPh sb="0" eb="3">
      <t>ヒジョウキン</t>
    </rPh>
    <phoneticPr fontId="32"/>
  </si>
  <si>
    <t>異動項目
（※変更の場合）</t>
    <rPh sb="0" eb="2">
      <t>イドウコ</t>
    </rPh>
    <rPh sb="2" eb="4">
      <t>コウモクヘ</t>
    </rPh>
    <rPh sb="7" eb="9">
      <t>ヘンコウバ</t>
    </rPh>
    <rPh sb="10" eb="12">
      <t>バアイ</t>
    </rPh>
    <phoneticPr fontId="32"/>
  </si>
  <si>
    <t>常勤</t>
    <rPh sb="0" eb="2">
      <t>ジョウキン</t>
    </rPh>
    <phoneticPr fontId="32"/>
  </si>
  <si>
    <t>定員数</t>
    <rPh sb="0" eb="2">
      <t>テイインス</t>
    </rPh>
    <rPh sb="2" eb="3">
      <t>スウ</t>
    </rPh>
    <phoneticPr fontId="32"/>
  </si>
  <si>
    <t>１　相談支援専門員（常勤・専従）の状況</t>
    <rPh sb="2" eb="4">
      <t>ソウダンシ</t>
    </rPh>
    <rPh sb="4" eb="6">
      <t>シエンセ</t>
    </rPh>
    <rPh sb="6" eb="9">
      <t>センモンインジ</t>
    </rPh>
    <rPh sb="10" eb="12">
      <t>ジョウキンセ</t>
    </rPh>
    <rPh sb="13" eb="15">
      <t>センジュウジ</t>
    </rPh>
    <rPh sb="17" eb="19">
      <t>ジョウキョウ</t>
    </rPh>
    <phoneticPr fontId="32"/>
  </si>
  <si>
    <t>変更後</t>
    <rPh sb="0" eb="3">
      <t>ヘンコウゴ</t>
    </rPh>
    <phoneticPr fontId="32"/>
  </si>
  <si>
    <t>多機能型等
　　定員区分（※1）</t>
    <rPh sb="0" eb="3">
      <t>タキノウガ</t>
    </rPh>
    <rPh sb="3" eb="4">
      <t>ガタト</t>
    </rPh>
    <rPh sb="4" eb="5">
      <t>トウテ</t>
    </rPh>
    <rPh sb="8" eb="10">
      <t>テイインク</t>
    </rPh>
    <rPh sb="10" eb="12">
      <t>クブン</t>
    </rPh>
    <phoneticPr fontId="32"/>
  </si>
  <si>
    <t>届出を行う事業所の種類</t>
    <rPh sb="0" eb="2">
      <t>トドケデオ</t>
    </rPh>
    <rPh sb="3" eb="4">
      <t>オコナジ</t>
    </rPh>
    <rPh sb="5" eb="8">
      <t>ジギョウショシ</t>
    </rPh>
    <rPh sb="9" eb="11">
      <t>シュルイ</t>
    </rPh>
    <phoneticPr fontId="32"/>
  </si>
  <si>
    <t>兼務　　　　　人</t>
    <rPh sb="0" eb="2">
      <t>ケンムニ</t>
    </rPh>
    <rPh sb="7" eb="8">
      <t>ニン</t>
    </rPh>
    <phoneticPr fontId="32"/>
  </si>
  <si>
    <t>注４　｢特記事項｣欄は、異動の状況について具体的に記載してください。</t>
    <rPh sb="4" eb="6">
      <t>トッキジ</t>
    </rPh>
    <rPh sb="6" eb="8">
      <t>ジコウラ</t>
    </rPh>
    <rPh sb="9" eb="10">
      <t>ランイ</t>
    </rPh>
    <rPh sb="12" eb="14">
      <t>イドウジ</t>
    </rPh>
    <rPh sb="15" eb="17">
      <t>ジョウキョウグ</t>
    </rPh>
    <rPh sb="21" eb="24">
      <t>グタイテキキ</t>
    </rPh>
    <rPh sb="25" eb="27">
      <t>キサイ</t>
    </rPh>
    <phoneticPr fontId="32"/>
  </si>
  <si>
    <t>異動等の区分</t>
    <rPh sb="0" eb="2">
      <t>イドウト</t>
    </rPh>
    <rPh sb="2" eb="3">
      <t>トウク</t>
    </rPh>
    <rPh sb="4" eb="6">
      <t>クブン</t>
    </rPh>
    <phoneticPr fontId="32"/>
  </si>
  <si>
    <t>人員配置区分
（※2）</t>
    <rPh sb="0" eb="2">
      <t>ジンインハ</t>
    </rPh>
    <rPh sb="2" eb="4">
      <t>ハイチク</t>
    </rPh>
    <rPh sb="4" eb="6">
      <t>クブン</t>
    </rPh>
    <phoneticPr fontId="32"/>
  </si>
  <si>
    <t>（郵便番号　　　　　－　　　　　）</t>
    <rPh sb="1" eb="3">
      <t>ユウビンバ</t>
    </rPh>
    <rPh sb="3" eb="5">
      <t>バンゴウ</t>
    </rPh>
    <phoneticPr fontId="32"/>
  </si>
  <si>
    <t>　当該相談支援事業所の新規に採用した全ての相談支援専門員に対し、現任研修を修了した相談支援専門員の同行による研修を実施している。</t>
    <rPh sb="32" eb="34">
      <t>ゲンニンケ</t>
    </rPh>
    <rPh sb="34" eb="36">
      <t>ケンシュウシ</t>
    </rPh>
    <rPh sb="37" eb="39">
      <t>シュウリョウ</t>
    </rPh>
    <phoneticPr fontId="32"/>
  </si>
  <si>
    <t>障害児相談支援</t>
    <rPh sb="0" eb="2">
      <t>ショウガイジ</t>
    </rPh>
    <rPh sb="2" eb="3">
      <t>ジソ</t>
    </rPh>
    <rPh sb="3" eb="5">
      <t>ソウダンシ</t>
    </rPh>
    <rPh sb="5" eb="7">
      <t>シエン</t>
    </rPh>
    <phoneticPr fontId="32"/>
  </si>
  <si>
    <t>３　２４時間連絡体制の確保</t>
    <rPh sb="4" eb="6">
      <t>ジカンレ</t>
    </rPh>
    <rPh sb="6" eb="8">
      <t>レンラクタ</t>
    </rPh>
    <rPh sb="8" eb="10">
      <t>タイセイカ</t>
    </rPh>
    <rPh sb="11" eb="13">
      <t>カクホ</t>
    </rPh>
    <phoneticPr fontId="32"/>
  </si>
  <si>
    <t>特定相談支援</t>
    <rPh sb="0" eb="2">
      <t>トクテイソ</t>
    </rPh>
    <rPh sb="2" eb="4">
      <t>ソウダンシ</t>
    </rPh>
    <rPh sb="4" eb="6">
      <t>シエン</t>
    </rPh>
    <phoneticPr fontId="32"/>
  </si>
  <si>
    <t>氏名</t>
    <rPh sb="0" eb="1">
      <t>シメイ</t>
    </rPh>
    <phoneticPr fontId="32"/>
  </si>
  <si>
    <t>一般相談</t>
    <rPh sb="0" eb="2">
      <t>イッパンソ</t>
    </rPh>
    <rPh sb="2" eb="4">
      <t>ソウダン</t>
    </rPh>
    <phoneticPr fontId="32"/>
  </si>
  <si>
    <t>特定相談</t>
    <rPh sb="0" eb="2">
      <t>トクテイソ</t>
    </rPh>
    <rPh sb="2" eb="4">
      <t>ソウダン</t>
    </rPh>
    <phoneticPr fontId="32"/>
  </si>
  <si>
    <t>障害児相談</t>
    <rPh sb="0" eb="3">
      <t>ショウガイジソ</t>
    </rPh>
    <rPh sb="3" eb="5">
      <t>ソウダン</t>
    </rPh>
    <phoneticPr fontId="32"/>
  </si>
  <si>
    <t>事業所
番号</t>
    <rPh sb="0" eb="2">
      <t>ジギョウシ</t>
    </rPh>
    <rPh sb="2" eb="3">
      <t>ショバ</t>
    </rPh>
    <rPh sb="4" eb="6">
      <t>バンゴウ</t>
    </rPh>
    <phoneticPr fontId="32"/>
  </si>
  <si>
    <t xml:space="preserve">      年　　月　　日</t>
    <rPh sb="6" eb="7">
      <t>トシヘ</t>
    </rPh>
    <rPh sb="7" eb="8">
      <t>ヘイネンガ</t>
    </rPh>
    <rPh sb="9" eb="10">
      <t>ガツニ</t>
    </rPh>
    <rPh sb="12" eb="13">
      <t>ニチ</t>
    </rPh>
    <phoneticPr fontId="32"/>
  </si>
  <si>
    <t>届出事務担当者連絡先</t>
    <rPh sb="0" eb="2">
      <t>トドケデジ</t>
    </rPh>
    <rPh sb="2" eb="4">
      <t>ジムタ</t>
    </rPh>
    <rPh sb="4" eb="7">
      <t>タントウシャレ</t>
    </rPh>
    <rPh sb="7" eb="10">
      <t>レンラクサキ</t>
    </rPh>
    <phoneticPr fontId="32"/>
  </si>
  <si>
    <t>１　新規　　　　　　　　　２　変更　　　　　　　　　　３　終了</t>
  </si>
  <si>
    <t>２　サービスの種類</t>
    <rPh sb="7" eb="9">
      <t>シュルイ</t>
    </rPh>
    <phoneticPr fontId="32"/>
  </si>
  <si>
    <t>　いずれかを実施している。</t>
    <rPh sb="6" eb="8">
      <t>ジッシ</t>
    </rPh>
    <phoneticPr fontId="32"/>
  </si>
  <si>
    <t>※　根拠となる修了証の写しを別途添付すること。</t>
    <rPh sb="2" eb="4">
      <t>コンキョ</t>
    </rPh>
    <phoneticPr fontId="32"/>
  </si>
  <si>
    <t>４　修了者名</t>
    <rPh sb="4" eb="5">
      <t>シャ</t>
    </rPh>
    <phoneticPr fontId="32"/>
  </si>
  <si>
    <t>　営している又は地域の相談支援の中核を担う機関として市町村長が認める指定特定</t>
    <rPh sb="1" eb="2">
      <t>エイ</t>
    </rPh>
    <phoneticPr fontId="32"/>
  </si>
  <si>
    <t>　援助技術の向上等を目的として指導、助言を行っている。</t>
    <rPh sb="21" eb="22">
      <t>オコナ</t>
    </rPh>
    <phoneticPr fontId="32"/>
  </si>
  <si>
    <t>　向上のための取組の支援等について協力している。</t>
    <rPh sb="17" eb="19">
      <t>キョウリョク</t>
    </rPh>
    <phoneticPr fontId="32"/>
  </si>
  <si>
    <t>　（市町村が基幹相談支援センターを設置していない場合は、地域の相談支援の中核</t>
    <rPh sb="36" eb="38">
      <t>チュウカク</t>
    </rPh>
    <phoneticPr fontId="32"/>
  </si>
  <si>
    <t>⑦　他の指定特定相談支援事業所、指定障害児相談支援事業所及び指定一般相談支援</t>
    <rPh sb="30" eb="32">
      <t>シテイ</t>
    </rPh>
    <phoneticPr fontId="32"/>
  </si>
  <si>
    <t>≪緊急時受入加算≫</t>
    <rPh sb="1" eb="8">
      <t>キンキュウジウケイレカサン</t>
    </rPh>
    <phoneticPr fontId="49"/>
  </si>
  <si>
    <t>法人　・　事業所名</t>
    <rPh sb="0" eb="2">
      <t>ホウジン</t>
    </rPh>
    <phoneticPr fontId="32"/>
  </si>
  <si>
    <t>いずれかを選択</t>
    <rPh sb="5" eb="7">
      <t>センタク</t>
    </rPh>
    <phoneticPr fontId="32"/>
  </si>
  <si>
    <t>氏名：</t>
    <rPh sb="0" eb="2">
      <t>シメイ</t>
    </rPh>
    <phoneticPr fontId="32"/>
  </si>
  <si>
    <t>合計（月内算定上限）</t>
    <rPh sb="0" eb="2">
      <t>ゴウケイ</t>
    </rPh>
    <phoneticPr fontId="32"/>
  </si>
  <si>
    <t>　　への対処及び地域における生活に移行するための活動に関する取組に協力するこ</t>
    <rPh sb="33" eb="35">
      <t>キョウリョク</t>
    </rPh>
    <phoneticPr fontId="32"/>
  </si>
  <si>
    <t>計画相談支援・障害児相談支援における各支援体制加算に係る基準の遵守状況に関する記録
（保存用）〔標準様式〕</t>
    <phoneticPr fontId="32"/>
  </si>
  <si>
    <t>令和</t>
    <rPh sb="0" eb="2">
      <t>レイワ</t>
    </rPh>
    <phoneticPr fontId="32"/>
  </si>
  <si>
    <t>年</t>
    <rPh sb="0" eb="1">
      <t>ネン</t>
    </rPh>
    <phoneticPr fontId="32"/>
  </si>
  <si>
    <t>月サービス提供分</t>
    <rPh sb="0" eb="1">
      <t>ガツ</t>
    </rPh>
    <rPh sb="5" eb="8">
      <t>テイキョウブン</t>
    </rPh>
    <phoneticPr fontId="32"/>
  </si>
  <si>
    <t>加算種別</t>
    <rPh sb="0" eb="2">
      <t>カサン</t>
    </rPh>
    <rPh sb="2" eb="4">
      <t>シュベツ</t>
    </rPh>
    <phoneticPr fontId="32"/>
  </si>
  <si>
    <t>区分</t>
    <rPh sb="0" eb="2">
      <t>クブン</t>
    </rPh>
    <phoneticPr fontId="32"/>
  </si>
  <si>
    <t>　1  行動障害支援体制加算</t>
    <phoneticPr fontId="32"/>
  </si>
  <si>
    <t>1　新規　　　　　2　継続　　　　　3　終了</t>
    <rPh sb="20" eb="22">
      <t>シュウリョウ</t>
    </rPh>
    <phoneticPr fontId="32"/>
  </si>
  <si>
    <t>　2　要医療児者支援体制加算</t>
  </si>
  <si>
    <t>　3　精神障害者支援体制加算</t>
    <phoneticPr fontId="32"/>
  </si>
  <si>
    <t>1　相談支援専門員の状況</t>
    <rPh sb="2" eb="4">
      <t>ソウダン</t>
    </rPh>
    <rPh sb="4" eb="6">
      <t>シエン</t>
    </rPh>
    <rPh sb="6" eb="9">
      <t>センモンイン</t>
    </rPh>
    <rPh sb="10" eb="12">
      <t>ジョウキョウ</t>
    </rPh>
    <phoneticPr fontId="32"/>
  </si>
  <si>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32"/>
  </si>
  <si>
    <t>研　修　名</t>
    <rPh sb="0" eb="1">
      <t>ケン</t>
    </rPh>
    <rPh sb="2" eb="3">
      <t>オサム</t>
    </rPh>
    <rPh sb="4" eb="5">
      <t>メイ</t>
    </rPh>
    <phoneticPr fontId="32"/>
  </si>
  <si>
    <t>修　了　者　名</t>
    <rPh sb="0" eb="1">
      <t>オサム</t>
    </rPh>
    <rPh sb="2" eb="3">
      <t>リョウ</t>
    </rPh>
    <rPh sb="4" eb="5">
      <t>シャ</t>
    </rPh>
    <rPh sb="6" eb="7">
      <t>メイ</t>
    </rPh>
    <phoneticPr fontId="32"/>
  </si>
  <si>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32"/>
  </si>
  <si>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32"/>
  </si>
  <si>
    <t>※医療的ケア児等コーディネーター養成研修等の修了証を添付すること。</t>
    <rPh sb="1" eb="4">
      <t>イリョウテキ</t>
    </rPh>
    <rPh sb="6" eb="7">
      <t>ジ</t>
    </rPh>
    <rPh sb="7" eb="8">
      <t>トウ</t>
    </rPh>
    <rPh sb="16" eb="18">
      <t>ヨウセイ</t>
    </rPh>
    <rPh sb="18" eb="20">
      <t>ケンシュウ</t>
    </rPh>
    <rPh sb="20" eb="21">
      <t>トウ</t>
    </rPh>
    <rPh sb="22" eb="25">
      <t>シュウリョウショウ</t>
    </rPh>
    <rPh sb="26" eb="28">
      <t>テンプ</t>
    </rPh>
    <phoneticPr fontId="32"/>
  </si>
  <si>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32"/>
  </si>
  <si>
    <t>※精神障害者支援の障害特性と支援技法を学ぶ研修等の修了証を添付すること。</t>
    <rPh sb="27" eb="28">
      <t>ショウ</t>
    </rPh>
    <rPh sb="29" eb="31">
      <t>テンプ</t>
    </rPh>
    <phoneticPr fontId="32"/>
  </si>
  <si>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32"/>
  </si>
  <si>
    <t>（１）行動障害支援体制加算</t>
    <rPh sb="3" eb="5">
      <t>コウドウ</t>
    </rPh>
    <rPh sb="5" eb="7">
      <t>ショウガイ</t>
    </rPh>
    <rPh sb="7" eb="9">
      <t>シエン</t>
    </rPh>
    <rPh sb="9" eb="11">
      <t>タイセイ</t>
    </rPh>
    <rPh sb="11" eb="13">
      <t>カサン</t>
    </rPh>
    <phoneticPr fontId="32"/>
  </si>
  <si>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32"/>
  </si>
  <si>
    <t>有　　　・　　　無</t>
    <rPh sb="0" eb="1">
      <t>ア</t>
    </rPh>
    <rPh sb="8" eb="9">
      <t>ナ</t>
    </rPh>
    <phoneticPr fontId="32"/>
  </si>
  <si>
    <t>具体的な方法</t>
    <rPh sb="0" eb="3">
      <t>グタイテキ</t>
    </rPh>
    <rPh sb="4" eb="6">
      <t>ホウホウ</t>
    </rPh>
    <phoneticPr fontId="32"/>
  </si>
  <si>
    <t>※　「有」の場合には、公表しているパンフレット等の添付でも可とする。</t>
    <rPh sb="3" eb="4">
      <t>ア</t>
    </rPh>
    <rPh sb="6" eb="8">
      <t>バアイ</t>
    </rPh>
    <rPh sb="11" eb="13">
      <t>コウヒョウ</t>
    </rPh>
    <rPh sb="23" eb="24">
      <t>トウ</t>
    </rPh>
    <rPh sb="25" eb="27">
      <t>テンプ</t>
    </rPh>
    <rPh sb="29" eb="30">
      <t>カ</t>
    </rPh>
    <phoneticPr fontId="32"/>
  </si>
  <si>
    <t>（２）要医療児者支援体制加算</t>
    <rPh sb="3" eb="4">
      <t>ヨウ</t>
    </rPh>
    <rPh sb="4" eb="6">
      <t>イリョウ</t>
    </rPh>
    <rPh sb="6" eb="7">
      <t>ジ</t>
    </rPh>
    <rPh sb="7" eb="8">
      <t>シャ</t>
    </rPh>
    <rPh sb="8" eb="10">
      <t>シエン</t>
    </rPh>
    <rPh sb="10" eb="12">
      <t>タイセイ</t>
    </rPh>
    <rPh sb="12" eb="14">
      <t>カサン</t>
    </rPh>
    <phoneticPr fontId="32"/>
  </si>
  <si>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32"/>
  </si>
  <si>
    <t>（３）精神障害者支援体制加算</t>
    <phoneticPr fontId="32"/>
  </si>
  <si>
    <t>精神障害関係従事者養成研修等の修了者を配置している旨を公表している。</t>
    <rPh sb="0" eb="2">
      <t>セイシン</t>
    </rPh>
    <rPh sb="2" eb="4">
      <t>ショウガイ</t>
    </rPh>
    <rPh sb="4" eb="6">
      <t>カンケイ</t>
    </rPh>
    <rPh sb="6" eb="9">
      <t>ジュウジシャ</t>
    </rPh>
    <rPh sb="9" eb="11">
      <t>ヨウセイ</t>
    </rPh>
    <rPh sb="11" eb="13">
      <t>ケンシュウ</t>
    </rPh>
    <rPh sb="13" eb="14">
      <t>トウ</t>
    </rPh>
    <rPh sb="15" eb="18">
      <t>シュウリョウシャ</t>
    </rPh>
    <rPh sb="19" eb="21">
      <t>ハイチ</t>
    </rPh>
    <rPh sb="25" eb="26">
      <t>ムネ</t>
    </rPh>
    <rPh sb="27" eb="29">
      <t>コウヒョウ</t>
    </rPh>
    <phoneticPr fontId="32"/>
  </si>
  <si>
    <t>＜行動障害支援体制加算＞
行動援護・重度訪問介護利用者等行動障害支援に関する専門性を要する利用者名簿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2" eb="43">
      <t>ヨウ</t>
    </rPh>
    <rPh sb="45" eb="48">
      <t>リヨウシャ</t>
    </rPh>
    <rPh sb="48" eb="50">
      <t>メイボ</t>
    </rPh>
    <phoneticPr fontId="32"/>
  </si>
  <si>
    <t>No</t>
    <phoneticPr fontId="32"/>
  </si>
  <si>
    <t>利用者氏名</t>
    <rPh sb="0" eb="3">
      <t>リヨウシャ</t>
    </rPh>
    <rPh sb="3" eb="5">
      <t>シメイ</t>
    </rPh>
    <phoneticPr fontId="32"/>
  </si>
  <si>
    <t>契約年月日</t>
    <phoneticPr fontId="32"/>
  </si>
  <si>
    <t>契約終了年月日</t>
    <rPh sb="0" eb="2">
      <t>ケイヤク</t>
    </rPh>
    <rPh sb="2" eb="4">
      <t>シュウリョウ</t>
    </rPh>
    <rPh sb="4" eb="7">
      <t>ネンガッピ</t>
    </rPh>
    <phoneticPr fontId="32"/>
  </si>
  <si>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32"/>
  </si>
  <si>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32"/>
  </si>
  <si>
    <t>利用者氏名</t>
    <rPh sb="0" eb="3">
      <t>リヨウシャ</t>
    </rPh>
    <rPh sb="3" eb="5">
      <t>シメイ</t>
    </rPh>
    <rPh sb="4" eb="5">
      <t>メイ</t>
    </rPh>
    <phoneticPr fontId="32"/>
  </si>
  <si>
    <t>相談支援専門員氏名</t>
    <rPh sb="0" eb="2">
      <t>ソウダン</t>
    </rPh>
    <rPh sb="2" eb="4">
      <t>シエン</t>
    </rPh>
    <rPh sb="4" eb="7">
      <t>センモンイン</t>
    </rPh>
    <rPh sb="7" eb="9">
      <t>シメイ</t>
    </rPh>
    <phoneticPr fontId="32"/>
  </si>
  <si>
    <t>提供先機関名</t>
    <rPh sb="0" eb="2">
      <t>テイキョウ</t>
    </rPh>
    <rPh sb="2" eb="3">
      <t>サキ</t>
    </rPh>
    <rPh sb="3" eb="6">
      <t>キカンメイ</t>
    </rPh>
    <phoneticPr fontId="32"/>
  </si>
  <si>
    <t>□利用者本人の概要</t>
    <rPh sb="1" eb="4">
      <t>リヨウシャ</t>
    </rPh>
    <rPh sb="4" eb="6">
      <t>ホンニン</t>
    </rPh>
    <rPh sb="7" eb="9">
      <t>ガイヨウ</t>
    </rPh>
    <phoneticPr fontId="32"/>
  </si>
  <si>
    <t>家族構成等</t>
    <rPh sb="0" eb="2">
      <t>カゾク</t>
    </rPh>
    <rPh sb="2" eb="4">
      <t>コウセイ</t>
    </rPh>
    <rPh sb="4" eb="5">
      <t>トウ</t>
    </rPh>
    <phoneticPr fontId="32"/>
  </si>
  <si>
    <t>１　生活基盤に関する領域（経済状況、住環境等）</t>
    <rPh sb="2" eb="4">
      <t>セイカツ</t>
    </rPh>
    <rPh sb="4" eb="6">
      <t>キバン</t>
    </rPh>
    <rPh sb="7" eb="8">
      <t>カン</t>
    </rPh>
    <rPh sb="10" eb="12">
      <t>リョウイキ</t>
    </rPh>
    <phoneticPr fontId="32"/>
  </si>
  <si>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32"/>
  </si>
  <si>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32"/>
  </si>
  <si>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32"/>
  </si>
  <si>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32"/>
  </si>
  <si>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32"/>
  </si>
  <si>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32"/>
  </si>
  <si>
    <t>８　家族支援に関する領域</t>
    <rPh sb="2" eb="4">
      <t>カゾク</t>
    </rPh>
    <rPh sb="4" eb="6">
      <t>シエン</t>
    </rPh>
    <rPh sb="7" eb="8">
      <t>カン</t>
    </rPh>
    <rPh sb="10" eb="12">
      <t>リョウイキ</t>
    </rPh>
    <phoneticPr fontId="32"/>
  </si>
  <si>
    <t>退院・退所加算　記録（保存用）〔標準様式〕</t>
    <rPh sb="0" eb="2">
      <t>タイイン</t>
    </rPh>
    <rPh sb="3" eb="5">
      <t>タイショ</t>
    </rPh>
    <rPh sb="5" eb="7">
      <t>カサン</t>
    </rPh>
    <rPh sb="8" eb="10">
      <t>キロク</t>
    </rPh>
    <phoneticPr fontId="32"/>
  </si>
  <si>
    <t>□病院・施設等との情報交換等の記録</t>
    <rPh sb="1" eb="3">
      <t>ビョウイン</t>
    </rPh>
    <rPh sb="4" eb="6">
      <t>シセツ</t>
    </rPh>
    <rPh sb="6" eb="7">
      <t>トウ</t>
    </rPh>
    <rPh sb="9" eb="11">
      <t>ジョウホウ</t>
    </rPh>
    <rPh sb="11" eb="13">
      <t>コウカン</t>
    </rPh>
    <rPh sb="13" eb="14">
      <t>トウ</t>
    </rPh>
    <rPh sb="15" eb="17">
      <t>キロク</t>
    </rPh>
    <phoneticPr fontId="32"/>
  </si>
  <si>
    <t>機関名
（担当者）</t>
    <rPh sb="0" eb="3">
      <t>キカンメイ</t>
    </rPh>
    <rPh sb="5" eb="8">
      <t>タントウシャ</t>
    </rPh>
    <phoneticPr fontId="32"/>
  </si>
  <si>
    <t>年月日</t>
    <rPh sb="0" eb="3">
      <t>ネンガッピ</t>
    </rPh>
    <phoneticPr fontId="32"/>
  </si>
  <si>
    <t>月</t>
    <rPh sb="0" eb="1">
      <t>ガツ</t>
    </rPh>
    <phoneticPr fontId="32"/>
  </si>
  <si>
    <t>日</t>
    <rPh sb="0" eb="1">
      <t>ニチ</t>
    </rPh>
    <phoneticPr fontId="32"/>
  </si>
  <si>
    <t>時間</t>
    <rPh sb="0" eb="2">
      <t>ジカン</t>
    </rPh>
    <phoneticPr fontId="32"/>
  </si>
  <si>
    <t>場所</t>
    <rPh sb="0" eb="2">
      <t>バショ</t>
    </rPh>
    <phoneticPr fontId="32"/>
  </si>
  <si>
    <t>情報交換等の内容</t>
    <rPh sb="0" eb="2">
      <t>ジョウホウ</t>
    </rPh>
    <rPh sb="2" eb="4">
      <t>コウカン</t>
    </rPh>
    <rPh sb="4" eb="5">
      <t>トウ</t>
    </rPh>
    <rPh sb="6" eb="8">
      <t>ナイヨウ</t>
    </rPh>
    <phoneticPr fontId="32"/>
  </si>
  <si>
    <t>情報交換の結果からサービス等利用計画に反映されるべき事項</t>
    <rPh sb="0" eb="2">
      <t>ジョウホウ</t>
    </rPh>
    <rPh sb="2" eb="4">
      <t>コウカン</t>
    </rPh>
    <rPh sb="5" eb="7">
      <t>ケッカ</t>
    </rPh>
    <rPh sb="13" eb="14">
      <t>トウ</t>
    </rPh>
    <rPh sb="14" eb="16">
      <t>リヨウ</t>
    </rPh>
    <rPh sb="16" eb="18">
      <t>ケイカク</t>
    </rPh>
    <rPh sb="19" eb="21">
      <t>ハンエイ</t>
    </rPh>
    <rPh sb="26" eb="28">
      <t>ジコウ</t>
    </rPh>
    <phoneticPr fontId="32"/>
  </si>
  <si>
    <t>居宅介護支援事業所等連携　記録（保存用）〔標準様式〕</t>
    <rPh sb="0" eb="2">
      <t>キョタク</t>
    </rPh>
    <rPh sb="2" eb="4">
      <t>カイゴ</t>
    </rPh>
    <rPh sb="4" eb="6">
      <t>シエン</t>
    </rPh>
    <rPh sb="6" eb="9">
      <t>ジギョウショ</t>
    </rPh>
    <rPh sb="9" eb="10">
      <t>トウ</t>
    </rPh>
    <rPh sb="10" eb="12">
      <t>レンケイ</t>
    </rPh>
    <rPh sb="13" eb="15">
      <t>キロク</t>
    </rPh>
    <phoneticPr fontId="32"/>
  </si>
  <si>
    <t>□居宅介護支援事業所等との連携についての記録</t>
    <rPh sb="1" eb="3">
      <t>キョタク</t>
    </rPh>
    <rPh sb="3" eb="5">
      <t>カイゴ</t>
    </rPh>
    <rPh sb="5" eb="7">
      <t>シエン</t>
    </rPh>
    <rPh sb="7" eb="10">
      <t>ジギョウショ</t>
    </rPh>
    <rPh sb="10" eb="11">
      <t>トウ</t>
    </rPh>
    <rPh sb="13" eb="15">
      <t>レンケイ</t>
    </rPh>
    <rPh sb="20" eb="22">
      <t>キロク</t>
    </rPh>
    <phoneticPr fontId="32"/>
  </si>
  <si>
    <t>医療・保育・教育機関等連携　記録（保存用）〔標準様式〕</t>
    <rPh sb="0" eb="2">
      <t>イリョウ</t>
    </rPh>
    <rPh sb="3" eb="5">
      <t>ホイク</t>
    </rPh>
    <rPh sb="6" eb="8">
      <t>キョウイク</t>
    </rPh>
    <rPh sb="8" eb="10">
      <t>キカン</t>
    </rPh>
    <rPh sb="10" eb="11">
      <t>トウ</t>
    </rPh>
    <rPh sb="11" eb="13">
      <t>レンケイ</t>
    </rPh>
    <rPh sb="14" eb="16">
      <t>キロク</t>
    </rPh>
    <phoneticPr fontId="32"/>
  </si>
  <si>
    <t>□医療機関、保育園等、教育機関等との情報交換等の記録</t>
    <rPh sb="1" eb="3">
      <t>イリョウ</t>
    </rPh>
    <rPh sb="3" eb="5">
      <t>キカン</t>
    </rPh>
    <rPh sb="6" eb="9">
      <t>ホイクエン</t>
    </rPh>
    <rPh sb="9" eb="10">
      <t>トウ</t>
    </rPh>
    <rPh sb="11" eb="13">
      <t>キョウイク</t>
    </rPh>
    <rPh sb="13" eb="15">
      <t>キカン</t>
    </rPh>
    <rPh sb="15" eb="16">
      <t>トウ</t>
    </rPh>
    <rPh sb="18" eb="20">
      <t>ジョウホウ</t>
    </rPh>
    <rPh sb="20" eb="22">
      <t>コウカン</t>
    </rPh>
    <rPh sb="22" eb="23">
      <t>トウ</t>
    </rPh>
    <rPh sb="24" eb="26">
      <t>キロク</t>
    </rPh>
    <phoneticPr fontId="32"/>
  </si>
  <si>
    <t>サービス担当者会議　記録（保存用）〔標準様式〕</t>
    <rPh sb="4" eb="7">
      <t>タントウシャ</t>
    </rPh>
    <rPh sb="7" eb="9">
      <t>カイギ</t>
    </rPh>
    <rPh sb="10" eb="12">
      <t>キロク</t>
    </rPh>
    <phoneticPr fontId="32"/>
  </si>
  <si>
    <t>利用者名</t>
    <rPh sb="0" eb="3">
      <t>リヨウシャ</t>
    </rPh>
    <rPh sb="3" eb="4">
      <t>メイ</t>
    </rPh>
    <phoneticPr fontId="32"/>
  </si>
  <si>
    <t>開催年月日</t>
    <rPh sb="0" eb="2">
      <t>カイサイ</t>
    </rPh>
    <rPh sb="2" eb="5">
      <t>ネンガッピ</t>
    </rPh>
    <phoneticPr fontId="32"/>
  </si>
  <si>
    <t>月</t>
    <rPh sb="0" eb="1">
      <t>ツキ</t>
    </rPh>
    <phoneticPr fontId="32"/>
  </si>
  <si>
    <t>日</t>
    <rPh sb="0" eb="1">
      <t>ヒ</t>
    </rPh>
    <phoneticPr fontId="32"/>
  </si>
  <si>
    <t>開催時間</t>
    <rPh sb="0" eb="2">
      <t>カイサイ</t>
    </rPh>
    <rPh sb="2" eb="4">
      <t>ジカン</t>
    </rPh>
    <phoneticPr fontId="32"/>
  </si>
  <si>
    <t>～</t>
    <phoneticPr fontId="32"/>
  </si>
  <si>
    <t>開催場所</t>
    <rPh sb="0" eb="2">
      <t>カイサイ</t>
    </rPh>
    <rPh sb="2" eb="4">
      <t>バショ</t>
    </rPh>
    <phoneticPr fontId="32"/>
  </si>
  <si>
    <r>
      <t xml:space="preserve">区　分
</t>
    </r>
    <r>
      <rPr>
        <sz val="8"/>
        <color indexed="8"/>
        <rFont val="ＭＳ Ｐゴシック"/>
        <family val="3"/>
        <charset val="128"/>
      </rPr>
      <t>（いずれかに○をつける）</t>
    </r>
    <rPh sb="0" eb="1">
      <t>ク</t>
    </rPh>
    <rPh sb="2" eb="3">
      <t>ブン</t>
    </rPh>
    <phoneticPr fontId="32"/>
  </si>
  <si>
    <t>１　サービス利用支援　　　　　　　　　２　継続サービス利用支援</t>
    <rPh sb="6" eb="8">
      <t>リヨウ</t>
    </rPh>
    <rPh sb="8" eb="10">
      <t>シエン</t>
    </rPh>
    <rPh sb="21" eb="23">
      <t>ケイゾク</t>
    </rPh>
    <rPh sb="27" eb="29">
      <t>リヨウ</t>
    </rPh>
    <rPh sb="29" eb="31">
      <t>シエン</t>
    </rPh>
    <phoneticPr fontId="32"/>
  </si>
  <si>
    <t>会議出席者</t>
    <rPh sb="0" eb="2">
      <t>カイギ</t>
    </rPh>
    <rPh sb="2" eb="5">
      <t>シュッセキシャ</t>
    </rPh>
    <phoneticPr fontId="32"/>
  </si>
  <si>
    <t>所属（職種）</t>
    <rPh sb="0" eb="2">
      <t>ショゾク</t>
    </rPh>
    <rPh sb="3" eb="5">
      <t>ショクシュ</t>
    </rPh>
    <phoneticPr fontId="32"/>
  </si>
  <si>
    <t>検討した
項目</t>
    <rPh sb="0" eb="2">
      <t>ケントウ</t>
    </rPh>
    <rPh sb="5" eb="7">
      <t>コウモク</t>
    </rPh>
    <phoneticPr fontId="32"/>
  </si>
  <si>
    <t>検討した
内容</t>
    <rPh sb="0" eb="2">
      <t>ケントウ</t>
    </rPh>
    <rPh sb="5" eb="7">
      <t>ナイヨウ</t>
    </rPh>
    <phoneticPr fontId="32"/>
  </si>
  <si>
    <t>検討した
結果</t>
    <rPh sb="0" eb="2">
      <t>ケントウ</t>
    </rPh>
    <rPh sb="5" eb="7">
      <t>ケッカ</t>
    </rPh>
    <phoneticPr fontId="32"/>
  </si>
  <si>
    <t>その他</t>
    <rPh sb="2" eb="3">
      <t>タ</t>
    </rPh>
    <phoneticPr fontId="32"/>
  </si>
  <si>
    <r>
      <t xml:space="preserve">日常生活支援情報提供書
</t>
    </r>
    <r>
      <rPr>
        <sz val="9"/>
        <color indexed="8"/>
        <rFont val="ＭＳ Ｐゴシック"/>
        <family val="3"/>
        <charset val="128"/>
      </rPr>
      <t>（自立生活援助・地域移行支援・地域定着支援関係）</t>
    </r>
    <rPh sb="0" eb="2">
      <t>ニチジョウ</t>
    </rPh>
    <rPh sb="2" eb="4">
      <t>セイカツ</t>
    </rPh>
    <rPh sb="4" eb="6">
      <t>シエン</t>
    </rPh>
    <rPh sb="6" eb="8">
      <t>ジョウホウ</t>
    </rPh>
    <rPh sb="8" eb="10">
      <t>テイキョウ</t>
    </rPh>
    <rPh sb="10" eb="11">
      <t>ショ</t>
    </rPh>
    <rPh sb="13" eb="15">
      <t>ジリツ</t>
    </rPh>
    <rPh sb="15" eb="17">
      <t>セイカツ</t>
    </rPh>
    <rPh sb="17" eb="19">
      <t>エンジョ</t>
    </rPh>
    <rPh sb="20" eb="22">
      <t>チイキ</t>
    </rPh>
    <rPh sb="22" eb="24">
      <t>イコウ</t>
    </rPh>
    <rPh sb="24" eb="26">
      <t>シエン</t>
    </rPh>
    <rPh sb="27" eb="29">
      <t>チイキ</t>
    </rPh>
    <rPh sb="29" eb="31">
      <t>テイチャク</t>
    </rPh>
    <rPh sb="31" eb="33">
      <t>シエン</t>
    </rPh>
    <rPh sb="33" eb="35">
      <t>カンケイ</t>
    </rPh>
    <phoneticPr fontId="32"/>
  </si>
  <si>
    <t>情報提供日　　　　　年　　　　月　　　　日</t>
    <rPh sb="0" eb="2">
      <t>ジョウホウ</t>
    </rPh>
    <rPh sb="2" eb="4">
      <t>テイキョウ</t>
    </rPh>
    <rPh sb="4" eb="5">
      <t>ビ</t>
    </rPh>
    <rPh sb="10" eb="11">
      <t>ネン</t>
    </rPh>
    <rPh sb="15" eb="16">
      <t>ガツ</t>
    </rPh>
    <rPh sb="20" eb="21">
      <t>ニチ</t>
    </rPh>
    <phoneticPr fontId="32"/>
  </si>
  <si>
    <t>【利用者情報】</t>
    <rPh sb="1" eb="4">
      <t>リヨウシャ</t>
    </rPh>
    <rPh sb="4" eb="6">
      <t>ジョウホウ</t>
    </rPh>
    <phoneticPr fontId="32"/>
  </si>
  <si>
    <t>ふ り が な
利用者氏名</t>
    <rPh sb="8" eb="11">
      <t>リヨウシャ</t>
    </rPh>
    <rPh sb="11" eb="13">
      <t>シメイ</t>
    </rPh>
    <phoneticPr fontId="32"/>
  </si>
  <si>
    <t>（男　・　女）</t>
    <rPh sb="1" eb="2">
      <t>オトコ</t>
    </rPh>
    <rPh sb="5" eb="6">
      <t>オンナ</t>
    </rPh>
    <phoneticPr fontId="32"/>
  </si>
  <si>
    <t>生年月日</t>
    <rPh sb="0" eb="2">
      <t>セイネン</t>
    </rPh>
    <rPh sb="2" eb="4">
      <t>ガッピ</t>
    </rPh>
    <phoneticPr fontId="32"/>
  </si>
  <si>
    <t>年　　　月　　　日</t>
    <rPh sb="0" eb="1">
      <t>ネン</t>
    </rPh>
    <rPh sb="4" eb="5">
      <t>ガツ</t>
    </rPh>
    <rPh sb="8" eb="9">
      <t>ニチ</t>
    </rPh>
    <phoneticPr fontId="32"/>
  </si>
  <si>
    <t>【事業所情報】</t>
    <rPh sb="1" eb="4">
      <t>ジギョウショ</t>
    </rPh>
    <rPh sb="4" eb="6">
      <t>ジョウホウ</t>
    </rPh>
    <phoneticPr fontId="32"/>
  </si>
  <si>
    <t>事業所の名称</t>
    <rPh sb="0" eb="3">
      <t>ジギョウショ</t>
    </rPh>
    <rPh sb="4" eb="6">
      <t>メイショウ</t>
    </rPh>
    <phoneticPr fontId="32"/>
  </si>
  <si>
    <t>事業所所在地</t>
    <phoneticPr fontId="32"/>
  </si>
  <si>
    <t>情報提供者氏名
連絡先</t>
    <rPh sb="0" eb="2">
      <t>ジョウホウ</t>
    </rPh>
    <rPh sb="2" eb="4">
      <t>テイキョウ</t>
    </rPh>
    <rPh sb="4" eb="5">
      <t>シャ</t>
    </rPh>
    <rPh sb="5" eb="7">
      <t>シメイ</t>
    </rPh>
    <rPh sb="8" eb="11">
      <t>レンラクサキ</t>
    </rPh>
    <phoneticPr fontId="32"/>
  </si>
  <si>
    <t>□現在の生活状況の概要（本人の一日の流れ等）</t>
    <rPh sb="1" eb="3">
      <t>ゲンザイ</t>
    </rPh>
    <rPh sb="4" eb="6">
      <t>セイカツ</t>
    </rPh>
    <rPh sb="6" eb="8">
      <t>ジョウキョウ</t>
    </rPh>
    <rPh sb="9" eb="11">
      <t>ガイヨウ</t>
    </rPh>
    <rPh sb="15" eb="17">
      <t>イチニチ</t>
    </rPh>
    <phoneticPr fontId="32"/>
  </si>
  <si>
    <t>□利用者の状況</t>
    <rPh sb="1" eb="4">
      <t>リヨウシャ</t>
    </rPh>
    <rPh sb="5" eb="7">
      <t>ジョウキョウ</t>
    </rPh>
    <phoneticPr fontId="32"/>
  </si>
  <si>
    <r>
      <t xml:space="preserve">地域居住支援体制強化推進加算　報告書
</t>
    </r>
    <r>
      <rPr>
        <sz val="9"/>
        <color indexed="8"/>
        <rFont val="ＭＳ ゴシック"/>
        <family val="3"/>
        <charset val="128"/>
      </rPr>
      <t>（自立生活援助・地域移行支援・地域定着支援関係）</t>
    </r>
    <rPh sb="0" eb="2">
      <t>チイキ</t>
    </rPh>
    <rPh sb="2" eb="4">
      <t>キョジュウ</t>
    </rPh>
    <rPh sb="4" eb="6">
      <t>シエン</t>
    </rPh>
    <rPh sb="6" eb="8">
      <t>タイセイ</t>
    </rPh>
    <rPh sb="8" eb="10">
      <t>キョウカ</t>
    </rPh>
    <rPh sb="10" eb="12">
      <t>スイシン</t>
    </rPh>
    <rPh sb="12" eb="14">
      <t>カサン</t>
    </rPh>
    <rPh sb="15" eb="17">
      <t>ホウコク</t>
    </rPh>
    <rPh sb="17" eb="18">
      <t>ショ</t>
    </rPh>
    <rPh sb="20" eb="22">
      <t>ジリツ</t>
    </rPh>
    <rPh sb="22" eb="24">
      <t>セイカツ</t>
    </rPh>
    <rPh sb="24" eb="26">
      <t>エンジョ</t>
    </rPh>
    <rPh sb="27" eb="29">
      <t>チイキ</t>
    </rPh>
    <rPh sb="29" eb="31">
      <t>イコウ</t>
    </rPh>
    <rPh sb="31" eb="33">
      <t>シエン</t>
    </rPh>
    <rPh sb="34" eb="36">
      <t>チイキ</t>
    </rPh>
    <rPh sb="36" eb="38">
      <t>テイチャク</t>
    </rPh>
    <rPh sb="38" eb="40">
      <t>シエン</t>
    </rPh>
    <rPh sb="40" eb="42">
      <t>カンケイ</t>
    </rPh>
    <phoneticPr fontId="32"/>
  </si>
  <si>
    <t>【基本情報】</t>
    <rPh sb="1" eb="3">
      <t>キホン</t>
    </rPh>
    <rPh sb="3" eb="5">
      <t>ジョウホウ</t>
    </rPh>
    <phoneticPr fontId="32"/>
  </si>
  <si>
    <t>報告者名
連絡先</t>
    <rPh sb="0" eb="3">
      <t>ホウコクシャ</t>
    </rPh>
    <rPh sb="3" eb="4">
      <t>メイ</t>
    </rPh>
    <rPh sb="5" eb="8">
      <t>レンラクサキ</t>
    </rPh>
    <phoneticPr fontId="32"/>
  </si>
  <si>
    <r>
      <t>報告先の（自立支援）協議会・協議の場名：（　　　　　　　　　　　　　　　　　　　　　　　　　）</t>
    </r>
    <r>
      <rPr>
        <u/>
        <sz val="10"/>
        <color indexed="8"/>
        <rFont val="ＭＳ ゴシック"/>
        <family val="3"/>
        <charset val="128"/>
      </rPr>
      <t xml:space="preserve">
</t>
    </r>
    <r>
      <rPr>
        <sz val="10"/>
        <color indexed="8"/>
        <rFont val="ＭＳ ゴシック"/>
        <family val="3"/>
        <charset val="128"/>
      </rPr>
      <t>報告年月日：令和　　年　　月　　日</t>
    </r>
    <rPh sb="0" eb="2">
      <t>ホウコク</t>
    </rPh>
    <rPh sb="2" eb="3">
      <t>サキ</t>
    </rPh>
    <rPh sb="5" eb="7">
      <t>ジリツ</t>
    </rPh>
    <rPh sb="7" eb="9">
      <t>シエン</t>
    </rPh>
    <rPh sb="10" eb="13">
      <t>キョウギカイ</t>
    </rPh>
    <rPh sb="14" eb="16">
      <t>キョウギ</t>
    </rPh>
    <rPh sb="17" eb="18">
      <t>バ</t>
    </rPh>
    <rPh sb="18" eb="19">
      <t>メイ</t>
    </rPh>
    <rPh sb="48" eb="50">
      <t>ホウコク</t>
    </rPh>
    <rPh sb="50" eb="53">
      <t>ネンガッピ</t>
    </rPh>
    <rPh sb="54" eb="56">
      <t>レイワ</t>
    </rPh>
    <rPh sb="58" eb="59">
      <t>ネン</t>
    </rPh>
    <rPh sb="61" eb="62">
      <t>ガツ</t>
    </rPh>
    <rPh sb="64" eb="65">
      <t>ニチ</t>
    </rPh>
    <phoneticPr fontId="32"/>
  </si>
  <si>
    <t>ふりがな
利用者氏名</t>
    <rPh sb="5" eb="8">
      <t>リヨウシャ</t>
    </rPh>
    <rPh sb="8" eb="10">
      <t>シメイ</t>
    </rPh>
    <phoneticPr fontId="32"/>
  </si>
  <si>
    <t>（男・女）</t>
    <rPh sb="1" eb="2">
      <t>オトコ</t>
    </rPh>
    <rPh sb="3" eb="4">
      <t>オンナ</t>
    </rPh>
    <phoneticPr fontId="32"/>
  </si>
  <si>
    <t>年　　月　　日（　　）歳</t>
    <rPh sb="0" eb="1">
      <t>ネン</t>
    </rPh>
    <rPh sb="3" eb="4">
      <t>ガツ</t>
    </rPh>
    <rPh sb="6" eb="7">
      <t>ニチ</t>
    </rPh>
    <rPh sb="11" eb="12">
      <t>サイ</t>
    </rPh>
    <phoneticPr fontId="32"/>
  </si>
  <si>
    <t>【利用者への説明及び指導等の内容】</t>
    <rPh sb="1" eb="4">
      <t>リヨウシャ</t>
    </rPh>
    <rPh sb="6" eb="8">
      <t>セツメイ</t>
    </rPh>
    <rPh sb="8" eb="9">
      <t>オヨ</t>
    </rPh>
    <rPh sb="10" eb="12">
      <t>シドウ</t>
    </rPh>
    <rPh sb="12" eb="13">
      <t>トウ</t>
    </rPh>
    <rPh sb="14" eb="16">
      <t>ナイヨウ</t>
    </rPh>
    <phoneticPr fontId="32"/>
  </si>
  <si>
    <t>説明及び指導等</t>
    <rPh sb="0" eb="2">
      <t>セツメイ</t>
    </rPh>
    <rPh sb="2" eb="3">
      <t>キュウ</t>
    </rPh>
    <rPh sb="4" eb="6">
      <t>シドウ</t>
    </rPh>
    <rPh sb="6" eb="7">
      <t>トウ</t>
    </rPh>
    <phoneticPr fontId="32"/>
  </si>
  <si>
    <t>①　住宅の確保　　　　　②　制度
③　日常生活上の課題　　④　緊急時の対応について
⑤　その他（　　　　　　　　　　　　　　　　　　　　　　）</t>
    <rPh sb="2" eb="4">
      <t>ジュウタク</t>
    </rPh>
    <rPh sb="5" eb="7">
      <t>カクホ</t>
    </rPh>
    <rPh sb="19" eb="21">
      <t>ニチジョウ</t>
    </rPh>
    <rPh sb="21" eb="23">
      <t>セイカツ</t>
    </rPh>
    <rPh sb="23" eb="24">
      <t>ジョウ</t>
    </rPh>
    <rPh sb="25" eb="27">
      <t>カダイ</t>
    </rPh>
    <rPh sb="31" eb="34">
      <t>キンキュウジ</t>
    </rPh>
    <rPh sb="35" eb="37">
      <t>タイオウ</t>
    </rPh>
    <rPh sb="46" eb="47">
      <t>タ</t>
    </rPh>
    <phoneticPr fontId="32"/>
  </si>
  <si>
    <t>　</t>
    <phoneticPr fontId="32"/>
  </si>
  <si>
    <t>【説明及び指導等の具体的な内容】</t>
    <rPh sb="1" eb="3">
      <t>セツメイ</t>
    </rPh>
    <rPh sb="3" eb="4">
      <t>オヨ</t>
    </rPh>
    <rPh sb="5" eb="7">
      <t>シドウ</t>
    </rPh>
    <rPh sb="7" eb="8">
      <t>トウ</t>
    </rPh>
    <rPh sb="9" eb="12">
      <t>グタイテキ</t>
    </rPh>
    <rPh sb="13" eb="15">
      <t>ナイヨウ</t>
    </rPh>
    <phoneticPr fontId="32"/>
  </si>
  <si>
    <t>※　説明及び指導の状況に応じて必要な事項の記載をすること。</t>
    <rPh sb="2" eb="4">
      <t>セツメイ</t>
    </rPh>
    <rPh sb="4" eb="5">
      <t>キュウ</t>
    </rPh>
    <rPh sb="6" eb="8">
      <t>シドウ</t>
    </rPh>
    <rPh sb="9" eb="11">
      <t>ジョウキョウ</t>
    </rPh>
    <rPh sb="12" eb="13">
      <t>オウ</t>
    </rPh>
    <rPh sb="15" eb="17">
      <t>ヒツヨウ</t>
    </rPh>
    <rPh sb="18" eb="20">
      <t>ジコウ</t>
    </rPh>
    <rPh sb="21" eb="23">
      <t>キサイ</t>
    </rPh>
    <phoneticPr fontId="32"/>
  </si>
  <si>
    <t>①利用者の支援の経過</t>
    <rPh sb="1" eb="4">
      <t>リヨウシャ</t>
    </rPh>
    <rPh sb="5" eb="7">
      <t>シエン</t>
    </rPh>
    <rPh sb="8" eb="10">
      <t>ケイカ</t>
    </rPh>
    <phoneticPr fontId="32"/>
  </si>
  <si>
    <t>②利用者の支援上の課題</t>
    <rPh sb="1" eb="4">
      <t>リヨウシャ</t>
    </rPh>
    <rPh sb="5" eb="7">
      <t>シエン</t>
    </rPh>
    <rPh sb="7" eb="8">
      <t>ジョウ</t>
    </rPh>
    <rPh sb="9" eb="11">
      <t>カダイ</t>
    </rPh>
    <phoneticPr fontId="32"/>
  </si>
  <si>
    <t>③②の課題への対応策
（提案等を含む）</t>
    <rPh sb="3" eb="5">
      <t>カダイ</t>
    </rPh>
    <rPh sb="7" eb="10">
      <t>タイオウサク</t>
    </rPh>
    <rPh sb="12" eb="14">
      <t>テイアン</t>
    </rPh>
    <rPh sb="14" eb="15">
      <t>トウ</t>
    </rPh>
    <rPh sb="16" eb="17">
      <t>フク</t>
    </rPh>
    <phoneticPr fontId="32"/>
  </si>
  <si>
    <t>④地域課題・ニーズの現状</t>
    <rPh sb="1" eb="3">
      <t>チイキ</t>
    </rPh>
    <rPh sb="3" eb="5">
      <t>カダイ</t>
    </rPh>
    <rPh sb="10" eb="12">
      <t>ゲンジョウ</t>
    </rPh>
    <phoneticPr fontId="32"/>
  </si>
  <si>
    <t>【その他（特記事項）】</t>
    <rPh sb="3" eb="4">
      <t>タ</t>
    </rPh>
    <rPh sb="5" eb="7">
      <t>トッキ</t>
    </rPh>
    <rPh sb="7" eb="9">
      <t>ジコウ</t>
    </rPh>
    <phoneticPr fontId="32"/>
  </si>
  <si>
    <t>（様式５号）</t>
    <rPh sb="1" eb="3">
      <t>ヨウシキ</t>
    </rPh>
    <rPh sb="4" eb="5">
      <t>ゴウ</t>
    </rPh>
    <phoneticPr fontId="32"/>
  </si>
  <si>
    <t>　向上のための取組の支援等を基幹相談支援センターの職員と共同で実施している。</t>
    <phoneticPr fontId="32"/>
  </si>
  <si>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81"/>
  </si>
  <si>
    <t>記入日：</t>
    <rPh sb="0" eb="3">
      <t>キニュウビ</t>
    </rPh>
    <phoneticPr fontId="81"/>
  </si>
  <si>
    <t>年</t>
    <rPh sb="0" eb="1">
      <t>ネン</t>
    </rPh>
    <phoneticPr fontId="81"/>
  </si>
  <si>
    <t>月</t>
    <rPh sb="0" eb="1">
      <t>ガツ</t>
    </rPh>
    <phoneticPr fontId="81"/>
  </si>
  <si>
    <t>日</t>
    <rPh sb="0" eb="1">
      <t>ニチ</t>
    </rPh>
    <phoneticPr fontId="81"/>
  </si>
  <si>
    <t>添付資料：</t>
    <rPh sb="0" eb="2">
      <t>テンプ</t>
    </rPh>
    <rPh sb="2" eb="4">
      <t>シリョウ</t>
    </rPh>
    <phoneticPr fontId="81"/>
  </si>
  <si>
    <t>あり</t>
    <phoneticPr fontId="81"/>
  </si>
  <si>
    <t>なし</t>
    <phoneticPr fontId="81"/>
  </si>
  <si>
    <t>事業所名</t>
    <rPh sb="0" eb="3">
      <t>ジギョウショ</t>
    </rPh>
    <rPh sb="3" eb="4">
      <t>メイ</t>
    </rPh>
    <phoneticPr fontId="81"/>
  </si>
  <si>
    <t>担当者名</t>
    <rPh sb="0" eb="2">
      <t>タントウ</t>
    </rPh>
    <rPh sb="2" eb="4">
      <t>シャメイ</t>
    </rPh>
    <phoneticPr fontId="81"/>
  </si>
  <si>
    <t>連絡先</t>
    <rPh sb="0" eb="3">
      <t>レンラクサキ</t>
    </rPh>
    <phoneticPr fontId="81"/>
  </si>
  <si>
    <t>以下の情報は本人及び家族の同意に基づいて提供しています。</t>
    <phoneticPr fontId="81"/>
  </si>
  <si>
    <t>１．基本情報</t>
  </si>
  <si>
    <t>氏名</t>
    <rPh sb="0" eb="2">
      <t>シメイ</t>
    </rPh>
    <phoneticPr fontId="81"/>
  </si>
  <si>
    <t>住所</t>
    <rPh sb="0" eb="2">
      <t>ジュウショ</t>
    </rPh>
    <phoneticPr fontId="81"/>
  </si>
  <si>
    <t>生年月日</t>
    <rPh sb="0" eb="4">
      <t>セイネンガッピ</t>
    </rPh>
    <phoneticPr fontId="81"/>
  </si>
  <si>
    <t>月</t>
    <rPh sb="0" eb="1">
      <t>ツキ</t>
    </rPh>
    <phoneticPr fontId="81"/>
  </si>
  <si>
    <t>日（</t>
    <rPh sb="0" eb="1">
      <t>ニチ</t>
    </rPh>
    <phoneticPr fontId="81"/>
  </si>
  <si>
    <t>歳）</t>
    <rPh sb="0" eb="1">
      <t>サイ</t>
    </rPh>
    <phoneticPr fontId="81"/>
  </si>
  <si>
    <t>障害名・
疾患名</t>
    <phoneticPr fontId="81"/>
  </si>
  <si>
    <t>現病歴・
既往歴</t>
    <phoneticPr fontId="81"/>
  </si>
  <si>
    <t>医療的ケア</t>
  </si>
  <si>
    <t>あり→内容：（</t>
    <rPh sb="3" eb="5">
      <t>ナイヨウ</t>
    </rPh>
    <phoneticPr fontId="81"/>
  </si>
  <si>
    <t>）</t>
    <phoneticPr fontId="81"/>
  </si>
  <si>
    <r>
      <t xml:space="preserve">手帳の保有状況
</t>
    </r>
    <r>
      <rPr>
        <sz val="8.5"/>
        <color theme="1"/>
        <rFont val="ＭＳ Ｐゴシック"/>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81"/>
  </si>
  <si>
    <t>身体（</t>
    <rPh sb="0" eb="2">
      <t>シンタイ</t>
    </rPh>
    <phoneticPr fontId="81"/>
  </si>
  <si>
    <t>）級、内容：</t>
    <rPh sb="1" eb="2">
      <t>キュウ</t>
    </rPh>
    <rPh sb="3" eb="5">
      <t>ナイヨウ</t>
    </rPh>
    <phoneticPr fontId="81"/>
  </si>
  <si>
    <t>視覚</t>
    <rPh sb="0" eb="2">
      <t>シカク</t>
    </rPh>
    <phoneticPr fontId="81"/>
  </si>
  <si>
    <t>聴覚</t>
    <rPh sb="0" eb="2">
      <t>チョウカク</t>
    </rPh>
    <phoneticPr fontId="81"/>
  </si>
  <si>
    <t>肢体</t>
    <rPh sb="0" eb="2">
      <t>シタイ</t>
    </rPh>
    <phoneticPr fontId="81"/>
  </si>
  <si>
    <t>内部</t>
    <rPh sb="0" eb="2">
      <t>ナイブ</t>
    </rPh>
    <phoneticPr fontId="81"/>
  </si>
  <si>
    <t>その他</t>
    <rPh sb="2" eb="3">
      <t>ホカ</t>
    </rPh>
    <phoneticPr fontId="81"/>
  </si>
  <si>
    <t>障害支援区分</t>
    <rPh sb="0" eb="6">
      <t>ショウガイシエンクブン</t>
    </rPh>
    <phoneticPr fontId="81"/>
  </si>
  <si>
    <t>申請中</t>
    <rPh sb="0" eb="3">
      <t>シンセイチュウ</t>
    </rPh>
    <phoneticPr fontId="81"/>
  </si>
  <si>
    <t>療育（</t>
    <rPh sb="0" eb="2">
      <t>リョウイク</t>
    </rPh>
    <phoneticPr fontId="81"/>
  </si>
  <si>
    <t>精神（</t>
    <rPh sb="0" eb="2">
      <t>セイシン</t>
    </rPh>
    <phoneticPr fontId="81"/>
  </si>
  <si>
    <t>）級</t>
    <rPh sb="1" eb="2">
      <t>キュウ</t>
    </rPh>
    <phoneticPr fontId="81"/>
  </si>
  <si>
    <t>あり→区分（</t>
    <rPh sb="3" eb="5">
      <t>クブン</t>
    </rPh>
    <phoneticPr fontId="81"/>
  </si>
  <si>
    <t>２．本人の状態、支援における留意点等</t>
    <rPh sb="8" eb="10">
      <t>シエン</t>
    </rPh>
    <rPh sb="17" eb="18">
      <t>トウ</t>
    </rPh>
    <phoneticPr fontId="81"/>
  </si>
  <si>
    <t>※サービス等利用計画、アセスメントシート、別紙等を添付することで、記載を省略することが可能です。</t>
    <rPh sb="21" eb="23">
      <t>ベッシ</t>
    </rPh>
    <phoneticPr fontId="81"/>
  </si>
  <si>
    <r>
      <t xml:space="preserve">　入院中の支援で留意してほしいこと　 </t>
    </r>
    <r>
      <rPr>
        <sz val="9"/>
        <color theme="1"/>
        <rFont val="ＭＳ Ｐゴシック"/>
        <family val="3"/>
        <charset val="128"/>
      </rPr>
      <t>※支援のポイントや要望、入院による環境変化や治療で懸念される本人の状態変化、その対応方法等を記載してください</t>
    </r>
    <r>
      <rPr>
        <sz val="10"/>
        <color theme="1"/>
        <rFont val="ＭＳ Ｐゴシック"/>
        <family val="3"/>
        <charset val="128"/>
      </rPr>
      <t xml:space="preserve">
</t>
    </r>
    <r>
      <rPr>
        <sz val="9"/>
        <color theme="1"/>
        <rFont val="ＭＳ Ｐゴシック"/>
        <family val="3"/>
        <charset val="128"/>
      </rPr>
      <t>　　　　　　　　　　　　　　　　　　　　　　　　　    ※伝達が必要な情報があれば、項目にこだわらず自由に記載してください</t>
    </r>
    <rPh sb="20" eb="22">
      <t>シエン</t>
    </rPh>
    <rPh sb="28" eb="30">
      <t>ヨウボウ</t>
    </rPh>
    <rPh sb="31" eb="33">
      <t>ニュウイン</t>
    </rPh>
    <rPh sb="36" eb="38">
      <t>カンキョウ</t>
    </rPh>
    <rPh sb="38" eb="40">
      <t>ヘンカ</t>
    </rPh>
    <rPh sb="41" eb="43">
      <t>チリョウ</t>
    </rPh>
    <rPh sb="44" eb="46">
      <t>ケネン</t>
    </rPh>
    <rPh sb="49" eb="51">
      <t>ホンニン</t>
    </rPh>
    <rPh sb="52" eb="54">
      <t>ジョウタイ</t>
    </rPh>
    <rPh sb="54" eb="56">
      <t>ヘンカ</t>
    </rPh>
    <rPh sb="59" eb="64">
      <t>タイオウホウホウトウ</t>
    </rPh>
    <rPh sb="65" eb="67">
      <t>キサイ</t>
    </rPh>
    <phoneticPr fontId="81"/>
  </si>
  <si>
    <r>
      <t>あり</t>
    </r>
    <r>
      <rPr>
        <sz val="9"/>
        <color theme="1"/>
        <rFont val="ＭＳ Ｐゴシック"/>
        <family val="3"/>
        <charset val="128"/>
      </rPr>
      <t>（以下に具体的な内容を記載）</t>
    </r>
    <rPh sb="3" eb="5">
      <t>イカ</t>
    </rPh>
    <rPh sb="6" eb="9">
      <t>グタイテキ</t>
    </rPh>
    <rPh sb="10" eb="12">
      <t>ナイヨウ</t>
    </rPh>
    <rPh sb="13" eb="15">
      <t>キサイ</t>
    </rPh>
    <phoneticPr fontId="81"/>
  </si>
  <si>
    <r>
      <rPr>
        <sz val="10"/>
        <color theme="1"/>
        <rFont val="ＭＳ Ｐゴシック"/>
        <family val="3"/>
        <charset val="128"/>
      </rPr>
      <t>あり</t>
    </r>
    <r>
      <rPr>
        <sz val="9"/>
        <color theme="1"/>
        <rFont val="ＭＳ Ｐゴシック"/>
        <family val="3"/>
        <charset val="128"/>
      </rPr>
      <t>（添付資料を参照）</t>
    </r>
    <rPh sb="3" eb="7">
      <t>テンプシリョウ</t>
    </rPh>
    <rPh sb="8" eb="10">
      <t>サンショウ</t>
    </rPh>
    <phoneticPr fontId="81"/>
  </si>
  <si>
    <t xml:space="preserve">本人・家族からの聴取を希望  </t>
    <rPh sb="8" eb="10">
      <t>チョウシュ</t>
    </rPh>
    <phoneticPr fontId="81"/>
  </si>
  <si>
    <r>
      <t>①</t>
    </r>
    <r>
      <rPr>
        <b/>
        <u/>
        <sz val="10"/>
        <color theme="1"/>
        <rFont val="ＭＳ Ｐゴシック"/>
        <family val="3"/>
        <charset val="128"/>
      </rPr>
      <t>身体の状況やケア</t>
    </r>
    <r>
      <rPr>
        <sz val="10"/>
        <color theme="1"/>
        <rFont val="ＭＳ Ｐゴシック"/>
        <family val="3"/>
        <charset val="128"/>
      </rPr>
      <t>で配慮が必要なこと、支援のポイントや留意点等　　</t>
    </r>
    <r>
      <rPr>
        <sz val="9"/>
        <color theme="1"/>
        <rFont val="ＭＳ Ｐゴシック"/>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81"/>
  </si>
  <si>
    <t>ADL</t>
    <phoneticPr fontId="81"/>
  </si>
  <si>
    <t>起居動作</t>
    <rPh sb="0" eb="2">
      <t>キキョ</t>
    </rPh>
    <rPh sb="2" eb="4">
      <t>ドウサ</t>
    </rPh>
    <phoneticPr fontId="81"/>
  </si>
  <si>
    <t>自立</t>
    <rPh sb="0" eb="2">
      <t>ジリツ</t>
    </rPh>
    <phoneticPr fontId="81"/>
  </si>
  <si>
    <t>見守り</t>
    <rPh sb="0" eb="2">
      <t>ミマモ</t>
    </rPh>
    <phoneticPr fontId="81"/>
  </si>
  <si>
    <t>一部介助</t>
    <rPh sb="0" eb="4">
      <t>イチブカイジョ</t>
    </rPh>
    <phoneticPr fontId="81"/>
  </si>
  <si>
    <t>全介助</t>
    <rPh sb="0" eb="3">
      <t>ゼンカイジョ</t>
    </rPh>
    <phoneticPr fontId="81"/>
  </si>
  <si>
    <t>移乗</t>
    <rPh sb="0" eb="2">
      <t>イジョウ</t>
    </rPh>
    <phoneticPr fontId="81"/>
  </si>
  <si>
    <t>歩行</t>
    <rPh sb="0" eb="2">
      <t>ホコウ</t>
    </rPh>
    <phoneticPr fontId="81"/>
  </si>
  <si>
    <t>更衣・整容</t>
    <rPh sb="0" eb="2">
      <t>コウイ</t>
    </rPh>
    <rPh sb="3" eb="5">
      <t>セイヨウ</t>
    </rPh>
    <phoneticPr fontId="81"/>
  </si>
  <si>
    <t>食事</t>
    <rPh sb="0" eb="2">
      <t>ショクジ</t>
    </rPh>
    <phoneticPr fontId="81"/>
  </si>
  <si>
    <t>※食事形態：</t>
    <rPh sb="1" eb="5">
      <t>ショクジケイタイ</t>
    </rPh>
    <phoneticPr fontId="81"/>
  </si>
  <si>
    <t>普通</t>
    <rPh sb="0" eb="2">
      <t>フツウ</t>
    </rPh>
    <phoneticPr fontId="81"/>
  </si>
  <si>
    <t>嚥下食</t>
    <rPh sb="0" eb="3">
      <t>エンゲショク</t>
    </rPh>
    <phoneticPr fontId="81"/>
  </si>
  <si>
    <t>経管栄養</t>
    <rPh sb="0" eb="4">
      <t>ケイカンエイヨウ</t>
    </rPh>
    <phoneticPr fontId="81"/>
  </si>
  <si>
    <t>排泄</t>
    <rPh sb="0" eb="2">
      <t>ハイセツ</t>
    </rPh>
    <phoneticPr fontId="81"/>
  </si>
  <si>
    <t>※排泄方法：</t>
    <rPh sb="1" eb="5">
      <t>ハイセツホウホウ</t>
    </rPh>
    <phoneticPr fontId="81"/>
  </si>
  <si>
    <t>トイレ</t>
    <phoneticPr fontId="81"/>
  </si>
  <si>
    <t>ﾎﾟｰﾀﾌﾞﾙ</t>
    <phoneticPr fontId="81"/>
  </si>
  <si>
    <t>ｵﾑﾂ・ﾊﾟｯﾄ</t>
    <phoneticPr fontId="81"/>
  </si>
  <si>
    <r>
      <t>②</t>
    </r>
    <r>
      <rPr>
        <b/>
        <u/>
        <sz val="10"/>
        <color theme="1"/>
        <rFont val="ＭＳ Ｐゴシック"/>
        <family val="3"/>
        <charset val="128"/>
      </rPr>
      <t>コミュニケーション</t>
    </r>
    <r>
      <rPr>
        <sz val="10"/>
        <color theme="1"/>
        <rFont val="ＭＳ Ｐゴシック"/>
        <family val="3"/>
        <charset val="128"/>
      </rPr>
      <t>で配慮が必要なこと、支援のポイントや留意点等　</t>
    </r>
    <r>
      <rPr>
        <sz val="9"/>
        <color theme="1"/>
        <rFont val="ＭＳ Ｐゴシック"/>
        <family val="3"/>
        <charset val="128"/>
      </rPr>
      <t>例）説明時には○○を用いながらゆっくりと話す</t>
    </r>
    <rPh sb="35" eb="38">
      <t>セツメイジ</t>
    </rPh>
    <rPh sb="43" eb="44">
      <t>モチ</t>
    </rPh>
    <rPh sb="53" eb="54">
      <t>ハナ</t>
    </rPh>
    <phoneticPr fontId="81"/>
  </si>
  <si>
    <t>視力</t>
    <rPh sb="0" eb="2">
      <t>シリョク</t>
    </rPh>
    <phoneticPr fontId="81"/>
  </si>
  <si>
    <t>問題なし</t>
    <rPh sb="0" eb="2">
      <t>モンダイ</t>
    </rPh>
    <phoneticPr fontId="81"/>
  </si>
  <si>
    <t>やや難あり</t>
    <rPh sb="2" eb="3">
      <t>ナン</t>
    </rPh>
    <phoneticPr fontId="81"/>
  </si>
  <si>
    <t>困難</t>
    <rPh sb="0" eb="2">
      <t>コンナン</t>
    </rPh>
    <phoneticPr fontId="81"/>
  </si>
  <si>
    <t>聴力</t>
    <rPh sb="0" eb="2">
      <t>チョウリョク</t>
    </rPh>
    <phoneticPr fontId="81"/>
  </si>
  <si>
    <t>言語</t>
    <rPh sb="0" eb="2">
      <t>ゲンゴ</t>
    </rPh>
    <phoneticPr fontId="81"/>
  </si>
  <si>
    <t>意思伝達</t>
    <rPh sb="0" eb="4">
      <t>イシデンタツ</t>
    </rPh>
    <phoneticPr fontId="81"/>
  </si>
  <si>
    <r>
      <t>③</t>
    </r>
    <r>
      <rPr>
        <b/>
        <u/>
        <sz val="10"/>
        <color theme="1"/>
        <rFont val="ＭＳ Ｐゴシック"/>
        <family val="3"/>
        <charset val="128"/>
      </rPr>
      <t>行動特性等</t>
    </r>
    <r>
      <rPr>
        <sz val="10"/>
        <color theme="1"/>
        <rFont val="ＭＳ Ｐゴシック"/>
        <family val="3"/>
        <charset val="128"/>
      </rPr>
      <t>で配慮が必要なこと、支援のポイントや留意点等　　</t>
    </r>
    <r>
      <rPr>
        <sz val="9"/>
        <color theme="1"/>
        <rFont val="ＭＳ Ｐゴシック"/>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81"/>
  </si>
  <si>
    <r>
      <t>④その他　</t>
    </r>
    <r>
      <rPr>
        <sz val="9"/>
        <color theme="1"/>
        <rFont val="ＭＳ Ｐゴシック"/>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81"/>
  </si>
  <si>
    <r>
      <t>　退院に向けての本人・家族の希望、配慮してほしいこと　</t>
    </r>
    <r>
      <rPr>
        <sz val="9"/>
        <color theme="1"/>
        <rFont val="ＭＳ Ｐゴシック"/>
        <family val="3"/>
        <charset val="128"/>
      </rPr>
      <t>※退院調整時に留意が必要なこと等を記載</t>
    </r>
    <r>
      <rPr>
        <sz val="10"/>
        <color theme="1"/>
        <rFont val="ＭＳ Ｐゴシック"/>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81"/>
  </si>
  <si>
    <t>　退院前カンファレンスへの事業所としての参加希望</t>
    <rPh sb="1" eb="4">
      <t>タイインマエ</t>
    </rPh>
    <rPh sb="13" eb="16">
      <t>ジギョウショ</t>
    </rPh>
    <rPh sb="20" eb="22">
      <t>サンカ</t>
    </rPh>
    <rPh sb="22" eb="24">
      <t>キボウ</t>
    </rPh>
    <phoneticPr fontId="81"/>
  </si>
  <si>
    <t>参加を希望する</t>
    <rPh sb="0" eb="2">
      <t>サンカ</t>
    </rPh>
    <rPh sb="3" eb="5">
      <t>キボウ</t>
    </rPh>
    <phoneticPr fontId="81"/>
  </si>
  <si>
    <t>３．重度訪問介護利用者への特別なコミュニケーション支援</t>
    <phoneticPr fontId="81"/>
  </si>
  <si>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SｺﾞｼｯｸM"/>
        <family val="3"/>
        <charset val="128"/>
      </rPr>
      <t>重度訪問介護の利用者が、入院中に重度訪問介護従業者の付添いによる特別なコミュニケーション支援が必要な場合に記入してください。</t>
    </r>
    <phoneticPr fontId="81"/>
  </si>
  <si>
    <t>特別なコミュニケーション支援の必要性</t>
  </si>
  <si>
    <r>
      <t>あり</t>
    </r>
    <r>
      <rPr>
        <sz val="9"/>
        <color theme="1"/>
        <rFont val="ＭＳ Ｐゴシック"/>
        <family val="3"/>
        <charset val="128"/>
      </rPr>
      <t>（以下を記載）</t>
    </r>
    <phoneticPr fontId="81"/>
  </si>
  <si>
    <t>特別なコミュニケーション支援が
必要な理由</t>
    <phoneticPr fontId="81"/>
  </si>
  <si>
    <t>訪問の
可能性が
ある事業所</t>
    <phoneticPr fontId="81"/>
  </si>
  <si>
    <t>事業所</t>
    <rPh sb="0" eb="3">
      <t>ジギョウショ</t>
    </rPh>
    <phoneticPr fontId="81"/>
  </si>
  <si>
    <t>担当者</t>
    <rPh sb="0" eb="2">
      <t>タントウ</t>
    </rPh>
    <rPh sb="2" eb="3">
      <t>シャ</t>
    </rPh>
    <phoneticPr fontId="81"/>
  </si>
  <si>
    <t>営業時間</t>
    <rPh sb="0" eb="4">
      <t>エイギョウジカン</t>
    </rPh>
    <phoneticPr fontId="81"/>
  </si>
  <si>
    <t>：</t>
    <phoneticPr fontId="81"/>
  </si>
  <si>
    <t>～</t>
    <phoneticPr fontId="81"/>
  </si>
  <si>
    <t>訪問可能な時間帯</t>
    <phoneticPr fontId="81"/>
  </si>
  <si>
    <t>朝</t>
    <rPh sb="0" eb="1">
      <t>アサ</t>
    </rPh>
    <phoneticPr fontId="81"/>
  </si>
  <si>
    <t>昼</t>
    <rPh sb="0" eb="1">
      <t>ヒル</t>
    </rPh>
    <phoneticPr fontId="81"/>
  </si>
  <si>
    <t>夜間</t>
    <rPh sb="0" eb="2">
      <t>ヤカン</t>
    </rPh>
    <phoneticPr fontId="81"/>
  </si>
  <si>
    <t>終日</t>
    <rPh sb="0" eb="2">
      <t>シュウジツ</t>
    </rPh>
    <phoneticPr fontId="81"/>
  </si>
  <si>
    <t>→訪問可能な時間帯（</t>
    <rPh sb="1" eb="5">
      <t>ホウモンカノウ</t>
    </rPh>
    <rPh sb="6" eb="9">
      <t>ジカンタイ</t>
    </rPh>
    <phoneticPr fontId="81"/>
  </si>
  <si>
    <t>重度訪問介護従業者による支援内容</t>
    <phoneticPr fontId="81"/>
  </si>
  <si>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</si>
  <si>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81"/>
  </si>
  <si>
    <t xml:space="preserve">①家族・世帯の状況 </t>
    <phoneticPr fontId="81"/>
  </si>
  <si>
    <t>添付資料を参照</t>
    <rPh sb="2" eb="4">
      <t>シリョウ</t>
    </rPh>
    <rPh sb="5" eb="7">
      <t>サンショウ</t>
    </rPh>
    <phoneticPr fontId="81"/>
  </si>
  <si>
    <t xml:space="preserve">本人・家族からの聴取を希望 </t>
    <rPh sb="8" eb="10">
      <t>チョウシュ</t>
    </rPh>
    <phoneticPr fontId="81"/>
  </si>
  <si>
    <t>世帯構成</t>
  </si>
  <si>
    <t>単身</t>
    <rPh sb="0" eb="2">
      <t>タンシン</t>
    </rPh>
    <phoneticPr fontId="81"/>
  </si>
  <si>
    <t>夫婦のみ</t>
    <rPh sb="0" eb="2">
      <t>フウフ</t>
    </rPh>
    <phoneticPr fontId="81"/>
  </si>
  <si>
    <t>その他→世帯構成を記載：（</t>
    <rPh sb="2" eb="3">
      <t>ホカ</t>
    </rPh>
    <rPh sb="4" eb="6">
      <t>セタイ</t>
    </rPh>
    <rPh sb="6" eb="8">
      <t>コウセイ</t>
    </rPh>
    <rPh sb="9" eb="11">
      <t>キサイ</t>
    </rPh>
    <phoneticPr fontId="81"/>
  </si>
  <si>
    <t>生活の場所</t>
    <rPh sb="0" eb="2">
      <t>セイカツ</t>
    </rPh>
    <rPh sb="3" eb="5">
      <t>バショ</t>
    </rPh>
    <phoneticPr fontId="81"/>
  </si>
  <si>
    <t>自宅</t>
    <rPh sb="0" eb="2">
      <t>ジタク</t>
    </rPh>
    <phoneticPr fontId="81"/>
  </si>
  <si>
    <t>グループホーム</t>
    <phoneticPr fontId="81"/>
  </si>
  <si>
    <t>施設</t>
    <rPh sb="0" eb="2">
      <t>シセツ</t>
    </rPh>
    <phoneticPr fontId="81"/>
  </si>
  <si>
    <t>その他（</t>
    <rPh sb="2" eb="3">
      <t>ホカ</t>
    </rPh>
    <phoneticPr fontId="81"/>
  </si>
  <si>
    <t>キーパーソン</t>
  </si>
  <si>
    <t>続柄</t>
    <rPh sb="0" eb="1">
      <t>ツヅ</t>
    </rPh>
    <rPh sb="1" eb="2">
      <t>ガラ</t>
    </rPh>
    <phoneticPr fontId="81"/>
  </si>
  <si>
    <t>家族・世帯支援の
必要性、調整にあたっての留意事項等</t>
    <phoneticPr fontId="81"/>
  </si>
  <si>
    <t>②生活の状況</t>
    <phoneticPr fontId="81"/>
  </si>
  <si>
    <t>利用中のサービス</t>
    <rPh sb="2" eb="3">
      <t>チュウ</t>
    </rPh>
    <phoneticPr fontId="81"/>
  </si>
  <si>
    <t>障害福祉サービス・障害児支援</t>
    <rPh sb="0" eb="4">
      <t>ショウガイフクシ</t>
    </rPh>
    <rPh sb="9" eb="14">
      <t>ショウガイジシエン</t>
    </rPh>
    <phoneticPr fontId="81"/>
  </si>
  <si>
    <t>介護保険サービス</t>
    <rPh sb="0" eb="4">
      <t>カイゴホケン</t>
    </rPh>
    <phoneticPr fontId="81"/>
  </si>
  <si>
    <t>サービス名</t>
    <rPh sb="4" eb="5">
      <t>メイ</t>
    </rPh>
    <phoneticPr fontId="81"/>
  </si>
  <si>
    <t>利用頻度</t>
    <rPh sb="0" eb="4">
      <t>リヨウヒンド</t>
    </rPh>
    <phoneticPr fontId="81"/>
  </si>
  <si>
    <t>施設・事業所名</t>
    <rPh sb="0" eb="2">
      <t>シセツ</t>
    </rPh>
    <rPh sb="3" eb="6">
      <t>ジギョウショ</t>
    </rPh>
    <rPh sb="6" eb="7">
      <t>メイ</t>
    </rPh>
    <phoneticPr fontId="81"/>
  </si>
  <si>
    <t>1日の生活の流れ・
社会参加の状況</t>
    <phoneticPr fontId="81"/>
  </si>
  <si>
    <t>日々の生活や社会参加に対する希望、
困りごと等</t>
    <phoneticPr fontId="81"/>
  </si>
  <si>
    <t>③受診・服薬の状況</t>
    <rPh sb="1" eb="3">
      <t>ジュシン</t>
    </rPh>
    <phoneticPr fontId="81"/>
  </si>
  <si>
    <t>かかりつけ医（現在受診中の医療機関）</t>
    <phoneticPr fontId="81"/>
  </si>
  <si>
    <t>医療機関名</t>
    <rPh sb="0" eb="2">
      <t>イリョウ</t>
    </rPh>
    <rPh sb="2" eb="4">
      <t>キカン</t>
    </rPh>
    <rPh sb="4" eb="5">
      <t>メイ</t>
    </rPh>
    <phoneticPr fontId="81"/>
  </si>
  <si>
    <t>診療科</t>
    <rPh sb="0" eb="3">
      <t>シンリョウカ</t>
    </rPh>
    <phoneticPr fontId="81"/>
  </si>
  <si>
    <t>受診頻度</t>
    <rPh sb="0" eb="2">
      <t>ジュシン</t>
    </rPh>
    <rPh sb="2" eb="4">
      <t>ヒンド</t>
    </rPh>
    <phoneticPr fontId="81"/>
  </si>
  <si>
    <t>回／</t>
    <rPh sb="0" eb="1">
      <t>カイ</t>
    </rPh>
    <phoneticPr fontId="81"/>
  </si>
  <si>
    <t>外来</t>
    <rPh sb="0" eb="2">
      <t>ガイライ</t>
    </rPh>
    <phoneticPr fontId="81"/>
  </si>
  <si>
    <t>訪問</t>
    <rPh sb="0" eb="2">
      <t>ホウモン</t>
    </rPh>
    <phoneticPr fontId="81"/>
  </si>
  <si>
    <t>服薬状況</t>
    <rPh sb="0" eb="4">
      <t>フクヤクジョウキョウ</t>
    </rPh>
    <phoneticPr fontId="81"/>
  </si>
  <si>
    <t>服薬の有無</t>
    <rPh sb="0" eb="2">
      <t>フクヤク</t>
    </rPh>
    <rPh sb="3" eb="5">
      <t>ウム</t>
    </rPh>
    <phoneticPr fontId="81"/>
  </si>
  <si>
    <t>服薬管理</t>
    <phoneticPr fontId="81"/>
  </si>
  <si>
    <t>本人</t>
    <rPh sb="0" eb="2">
      <t>ホンニン</t>
    </rPh>
    <phoneticPr fontId="81"/>
  </si>
  <si>
    <t>家族</t>
    <rPh sb="0" eb="2">
      <t>カゾク</t>
    </rPh>
    <phoneticPr fontId="81"/>
  </si>
  <si>
    <t>薬の名前</t>
    <rPh sb="0" eb="1">
      <t>クスリ</t>
    </rPh>
    <rPh sb="2" eb="4">
      <t>ナマエ</t>
    </rPh>
    <phoneticPr fontId="81"/>
  </si>
  <si>
    <t>留意点・服薬介助のポイント</t>
    <rPh sb="0" eb="3">
      <t>リュウイテン</t>
    </rPh>
    <rPh sb="4" eb="6">
      <t>フクヤク</t>
    </rPh>
    <rPh sb="6" eb="8">
      <t>カイジョ</t>
    </rPh>
    <phoneticPr fontId="81"/>
  </si>
  <si>
    <t>アレルギー</t>
    <phoneticPr fontId="81"/>
  </si>
  <si>
    <t>通院時情報提供書（相談支援事業所→受診医療機関）</t>
    <rPh sb="0" eb="2">
      <t>ツウイン</t>
    </rPh>
    <rPh sb="2" eb="3">
      <t>ジ</t>
    </rPh>
    <rPh sb="3" eb="5">
      <t>ジョウホウ</t>
    </rPh>
    <rPh sb="5" eb="7">
      <t>テイキョウ</t>
    </rPh>
    <rPh sb="7" eb="8">
      <t>ショ</t>
    </rPh>
    <rPh sb="9" eb="16">
      <t>ソウダンシエンジギョウショ</t>
    </rPh>
    <rPh sb="17" eb="19">
      <t>ジュシン</t>
    </rPh>
    <rPh sb="19" eb="21">
      <t>イリョウ</t>
    </rPh>
    <rPh sb="21" eb="23">
      <t>キカン</t>
    </rPh>
    <phoneticPr fontId="81"/>
  </si>
  <si>
    <t>身障（</t>
    <rPh sb="0" eb="2">
      <t>シンショウ</t>
    </rPh>
    <phoneticPr fontId="81"/>
  </si>
  <si>
    <t>意思伝達の手段・方法</t>
    <rPh sb="0" eb="4">
      <t>イシデンタツ</t>
    </rPh>
    <rPh sb="5" eb="7">
      <t>シュダン</t>
    </rPh>
    <rPh sb="8" eb="10">
      <t>ホウホウ</t>
    </rPh>
    <phoneticPr fontId="81"/>
  </si>
  <si>
    <r>
      <t>　通院等に際し、本人・家族の希望、配慮してほしいこと　</t>
    </r>
    <r>
      <rPr>
        <sz val="9"/>
        <color theme="1"/>
        <rFont val="ＭＳ Ｐゴシック"/>
        <family val="3"/>
        <charset val="128"/>
      </rPr>
      <t>※通院等に際して留意が必要なこと等を記載</t>
    </r>
    <r>
      <rPr>
        <sz val="10"/>
        <color theme="1"/>
        <rFont val="ＭＳ Ｐゴシック"/>
        <family val="3"/>
        <charset val="128"/>
      </rPr>
      <t>してください</t>
    </r>
    <rPh sb="1" eb="3">
      <t>ツウイン</t>
    </rPh>
    <rPh sb="3" eb="4">
      <t>トウ</t>
    </rPh>
    <rPh sb="5" eb="6">
      <t>サイ</t>
    </rPh>
    <rPh sb="8" eb="10">
      <t>ホンニン</t>
    </rPh>
    <rPh sb="11" eb="13">
      <t>カゾク</t>
    </rPh>
    <rPh sb="17" eb="19">
      <t>ハイリョ</t>
    </rPh>
    <rPh sb="28" eb="30">
      <t>ツウイン</t>
    </rPh>
    <rPh sb="30" eb="31">
      <t>トウ</t>
    </rPh>
    <rPh sb="32" eb="33">
      <t>サイ</t>
    </rPh>
    <rPh sb="35" eb="37">
      <t>リュウイ</t>
    </rPh>
    <rPh sb="38" eb="40">
      <t>ヒツヨウ</t>
    </rPh>
    <rPh sb="43" eb="44">
      <t>トウ</t>
    </rPh>
    <rPh sb="45" eb="47">
      <t>キサイ</t>
    </rPh>
    <phoneticPr fontId="81"/>
  </si>
  <si>
    <t>　医療機関主催のカンファレンスへの事業所としての参加希望</t>
    <rPh sb="1" eb="3">
      <t>イリョウ</t>
    </rPh>
    <rPh sb="3" eb="5">
      <t>キカン</t>
    </rPh>
    <rPh sb="5" eb="7">
      <t>シュサイ</t>
    </rPh>
    <rPh sb="17" eb="20">
      <t>ジギョウショ</t>
    </rPh>
    <rPh sb="24" eb="26">
      <t>サンカ</t>
    </rPh>
    <rPh sb="26" eb="28">
      <t>キボウ</t>
    </rPh>
    <phoneticPr fontId="81"/>
  </si>
  <si>
    <t>３．その他</t>
    <phoneticPr fontId="81"/>
  </si>
  <si>
    <t>本人と親</t>
    <rPh sb="0" eb="2">
      <t>ホンニン</t>
    </rPh>
    <rPh sb="3" eb="4">
      <t>オヤ</t>
    </rPh>
    <phoneticPr fontId="81"/>
  </si>
  <si>
    <t>本人と子</t>
    <rPh sb="0" eb="2">
      <t>ホンニン</t>
    </rPh>
    <rPh sb="3" eb="4">
      <t>コ</t>
    </rPh>
    <phoneticPr fontId="81"/>
  </si>
  <si>
    <r>
      <t>　留意点　</t>
    </r>
    <r>
      <rPr>
        <sz val="9"/>
        <color theme="1"/>
        <rFont val="ＭＳ Ｐゴシック"/>
        <family val="3"/>
        <charset val="128"/>
      </rPr>
      <t>※医療ケアにおける留意点、緊急時や症状を踏まえた連携や対応の必要性等を記載</t>
    </r>
    <rPh sb="1" eb="4">
      <t>リュウイテン</t>
    </rPh>
    <rPh sb="35" eb="39">
      <t>ヒツヨウセイトウ</t>
    </rPh>
    <rPh sb="40" eb="42">
      <t>キサイ</t>
    </rPh>
    <phoneticPr fontId="81"/>
  </si>
  <si>
    <t>その他の医療系ｻｰﾋﾞｽ（</t>
    <phoneticPr fontId="81"/>
  </si>
  <si>
    <t>訪問栄養食事指導</t>
    <phoneticPr fontId="81"/>
  </si>
  <si>
    <t>訪問歯科衛生指導</t>
    <phoneticPr fontId="81"/>
  </si>
  <si>
    <t>訪問リハビリテーション指導管理</t>
    <rPh sb="0" eb="2">
      <t>ホウモン</t>
    </rPh>
    <rPh sb="11" eb="13">
      <t>シドウ</t>
    </rPh>
    <rPh sb="13" eb="15">
      <t>カンリ</t>
    </rPh>
    <phoneticPr fontId="81"/>
  </si>
  <si>
    <t>訪問薬剤管理指導</t>
    <rPh sb="0" eb="8">
      <t>ホウモンヤクザイカンリシドウ</t>
    </rPh>
    <phoneticPr fontId="81"/>
  </si>
  <si>
    <t>訪問歯科診療</t>
    <rPh sb="0" eb="6">
      <t>ホウモンシカシンリョウ</t>
    </rPh>
    <phoneticPr fontId="81"/>
  </si>
  <si>
    <t>訪問看護</t>
    <rPh sb="0" eb="4">
      <t>ホウモンカンゴ</t>
    </rPh>
    <phoneticPr fontId="81"/>
  </si>
  <si>
    <t>訪問診療</t>
    <rPh sb="0" eb="4">
      <t>ホウモンシンリョウ</t>
    </rPh>
    <phoneticPr fontId="81"/>
  </si>
  <si>
    <t>　必要なサービス</t>
    <rPh sb="1" eb="3">
      <t>ヒツヨウ</t>
    </rPh>
    <phoneticPr fontId="81"/>
  </si>
  <si>
    <t>退院後に必要な
医療系サービス
と留意点</t>
    <rPh sb="8" eb="11">
      <t>イリョウケイ</t>
    </rPh>
    <rPh sb="17" eb="20">
      <t>リュウイテン</t>
    </rPh>
    <phoneticPr fontId="81"/>
  </si>
  <si>
    <t>留意点</t>
    <rPh sb="0" eb="3">
      <t>リュウイテン</t>
    </rPh>
    <phoneticPr fontId="81"/>
  </si>
  <si>
    <t>あり（　　　　　　　　　　　　　</t>
    <phoneticPr fontId="81"/>
  </si>
  <si>
    <t>歯肉の腫れ、出血</t>
    <rPh sb="0" eb="2">
      <t>シニク</t>
    </rPh>
    <rPh sb="3" eb="4">
      <t>ハ</t>
    </rPh>
    <rPh sb="6" eb="8">
      <t>シュッケツ</t>
    </rPh>
    <phoneticPr fontId="81"/>
  </si>
  <si>
    <t>歯の汚れ</t>
    <rPh sb="0" eb="1">
      <t>ハ</t>
    </rPh>
    <rPh sb="2" eb="3">
      <t>ヨゴ</t>
    </rPh>
    <phoneticPr fontId="81"/>
  </si>
  <si>
    <t>あり（</t>
    <phoneticPr fontId="81"/>
  </si>
  <si>
    <t>口腔清掃や歯科治療の必要性</t>
    <rPh sb="0" eb="4">
      <t>コウクウセイソウ</t>
    </rPh>
    <rPh sb="5" eb="9">
      <t>シカチリョウ</t>
    </rPh>
    <rPh sb="10" eb="13">
      <t>ヒツヨウセイ</t>
    </rPh>
    <phoneticPr fontId="81"/>
  </si>
  <si>
    <t>軟菜</t>
    <rPh sb="0" eb="1">
      <t>ナン</t>
    </rPh>
    <rPh sb="1" eb="2">
      <t>ナ</t>
    </rPh>
    <phoneticPr fontId="81"/>
  </si>
  <si>
    <t>副食：</t>
    <rPh sb="0" eb="2">
      <t>フクショク</t>
    </rPh>
    <phoneticPr fontId="81"/>
  </si>
  <si>
    <t>全粥</t>
    <rPh sb="0" eb="2">
      <t>ゼンガユ</t>
    </rPh>
    <phoneticPr fontId="81"/>
  </si>
  <si>
    <t>軟飯</t>
    <rPh sb="0" eb="2">
      <t>ナンメシ</t>
    </rPh>
    <phoneticPr fontId="81"/>
  </si>
  <si>
    <t>米飯</t>
    <rPh sb="0" eb="2">
      <t>コメメシ</t>
    </rPh>
    <phoneticPr fontId="81"/>
  </si>
  <si>
    <t>主食：</t>
    <rPh sb="0" eb="2">
      <t>シュショク</t>
    </rPh>
    <phoneticPr fontId="81"/>
  </si>
  <si>
    <t>食形態</t>
    <rPh sb="0" eb="3">
      <t>ショクケイタイ</t>
    </rPh>
    <phoneticPr fontId="81"/>
  </si>
  <si>
    <t>濃い）</t>
    <rPh sb="0" eb="1">
      <t>コ</t>
    </rPh>
    <phoneticPr fontId="81"/>
  </si>
  <si>
    <t>中間</t>
    <rPh sb="0" eb="2">
      <t>チュウカン</t>
    </rPh>
    <phoneticPr fontId="81"/>
  </si>
  <si>
    <t>薄い</t>
    <rPh sb="0" eb="1">
      <t>ウス</t>
    </rPh>
    <phoneticPr fontId="81"/>
  </si>
  <si>
    <t>あり→（</t>
    <phoneticPr fontId="81"/>
  </si>
  <si>
    <t>水分とろみ</t>
    <rPh sb="0" eb="2">
      <t>スイブン</t>
    </rPh>
    <phoneticPr fontId="81"/>
  </si>
  <si>
    <t>摂食嚥下機能障害</t>
    <rPh sb="0" eb="4">
      <t>セッショクエンゲ</t>
    </rPh>
    <rPh sb="4" eb="8">
      <t>キノウショウガイ</t>
    </rPh>
    <phoneticPr fontId="81"/>
  </si>
  <si>
    <t>静脈栄養</t>
    <rPh sb="0" eb="4">
      <t>ジョウミャクエイヨウ</t>
    </rPh>
    <phoneticPr fontId="81"/>
  </si>
  <si>
    <t>経口</t>
    <rPh sb="0" eb="2">
      <t>ケイコウ</t>
    </rPh>
    <phoneticPr fontId="81"/>
  </si>
  <si>
    <t>摂食方法</t>
    <rPh sb="0" eb="4">
      <t>セッショクホウホウ</t>
    </rPh>
    <phoneticPr fontId="81"/>
  </si>
  <si>
    <t>口腔・栄養について</t>
    <rPh sb="0" eb="2">
      <t>コウクウ</t>
    </rPh>
    <rPh sb="3" eb="5">
      <t>エイヨウ</t>
    </rPh>
    <phoneticPr fontId="81"/>
  </si>
  <si>
    <t>日分）</t>
    <rPh sb="0" eb="1">
      <t>ニチ</t>
    </rPh>
    <rPh sb="1" eb="2">
      <t>ブン</t>
    </rPh>
    <phoneticPr fontId="81"/>
  </si>
  <si>
    <t>あり（退院日を含め</t>
    <rPh sb="3" eb="6">
      <t>タイインビ</t>
    </rPh>
    <rPh sb="7" eb="8">
      <t>フク</t>
    </rPh>
    <phoneticPr fontId="81"/>
  </si>
  <si>
    <t>退院時処方</t>
    <rPh sb="0" eb="5">
      <t>タイインジショホウ</t>
    </rPh>
    <phoneticPr fontId="81"/>
  </si>
  <si>
    <t>一部介助（介助内容：</t>
    <rPh sb="0" eb="4">
      <t>イチブカイジョ</t>
    </rPh>
    <rPh sb="5" eb="9">
      <t>カイジョナイヨウ</t>
    </rPh>
    <phoneticPr fontId="81"/>
  </si>
  <si>
    <t>服薬介助</t>
    <rPh sb="0" eb="4">
      <t>フクヤクカイジョ</t>
    </rPh>
    <phoneticPr fontId="81"/>
  </si>
  <si>
    <t>服薬アレルギー</t>
    <rPh sb="0" eb="2">
      <t>フクヤク</t>
    </rPh>
    <phoneticPr fontId="81"/>
  </si>
  <si>
    <t>一包化の必要性</t>
    <rPh sb="0" eb="1">
      <t>イチ</t>
    </rPh>
    <rPh sb="1" eb="2">
      <t>ツツ</t>
    </rPh>
    <rPh sb="2" eb="3">
      <t>カ</t>
    </rPh>
    <rPh sb="4" eb="7">
      <t>ヒツヨウセイ</t>
    </rPh>
    <phoneticPr fontId="81"/>
  </si>
  <si>
    <t>あり）</t>
    <phoneticPr fontId="81"/>
  </si>
  <si>
    <t>→（入院後の内服薬変更：</t>
    <rPh sb="2" eb="5">
      <t>ニュウインゴ</t>
    </rPh>
    <rPh sb="6" eb="9">
      <t>ナイフクヤク</t>
    </rPh>
    <rPh sb="9" eb="11">
      <t>ヘンコウ</t>
    </rPh>
    <phoneticPr fontId="81"/>
  </si>
  <si>
    <t>内服薬</t>
    <rPh sb="0" eb="3">
      <t>ナイフクヤク</t>
    </rPh>
    <phoneticPr fontId="81"/>
  </si>
  <si>
    <t>服薬について</t>
    <rPh sb="0" eb="2">
      <t>フクヤク</t>
    </rPh>
    <phoneticPr fontId="81"/>
  </si>
  <si>
    <t>ｽﾄｰﾏの処置</t>
    <rPh sb="5" eb="7">
      <t>ショチ</t>
    </rPh>
    <phoneticPr fontId="81"/>
  </si>
  <si>
    <t>褥瘡の処置</t>
    <rPh sb="0" eb="2">
      <t>ジョクソウ</t>
    </rPh>
    <rPh sb="3" eb="5">
      <t>ショチ</t>
    </rPh>
    <phoneticPr fontId="81"/>
  </si>
  <si>
    <t>人工呼吸器</t>
    <rPh sb="0" eb="5">
      <t>ジンコウコキュウキ</t>
    </rPh>
    <phoneticPr fontId="81"/>
  </si>
  <si>
    <t>気管切開</t>
    <rPh sb="0" eb="4">
      <t>キカンセッカイ</t>
    </rPh>
    <phoneticPr fontId="81"/>
  </si>
  <si>
    <t>酸素療法</t>
    <rPh sb="0" eb="4">
      <t>サンソリョウホウ</t>
    </rPh>
    <phoneticPr fontId="81"/>
  </si>
  <si>
    <t>吸引</t>
    <rPh sb="0" eb="2">
      <t>キュウイン</t>
    </rPh>
    <phoneticPr fontId="81"/>
  </si>
  <si>
    <t>→（</t>
    <phoneticPr fontId="81"/>
  </si>
  <si>
    <t>呼吸管理</t>
    <rPh sb="0" eb="4">
      <t>コキュウカンリ</t>
    </rPh>
    <phoneticPr fontId="81"/>
  </si>
  <si>
    <t>透析</t>
    <rPh sb="0" eb="2">
      <t>トウセキ</t>
    </rPh>
    <phoneticPr fontId="81"/>
  </si>
  <si>
    <t>膀胱留置ｶﾃｰﾃﾙ</t>
    <rPh sb="0" eb="4">
      <t>ボウコウリュウチ</t>
    </rPh>
    <phoneticPr fontId="81"/>
  </si>
  <si>
    <t>腸ろう</t>
    <rPh sb="0" eb="1">
      <t>チョウ</t>
    </rPh>
    <phoneticPr fontId="81"/>
  </si>
  <si>
    <t>胃ろう</t>
    <rPh sb="0" eb="1">
      <t>イ</t>
    </rPh>
    <phoneticPr fontId="81"/>
  </si>
  <si>
    <t>経鼻</t>
    <rPh sb="0" eb="2">
      <t>ケイビ</t>
    </rPh>
    <phoneticPr fontId="81"/>
  </si>
  <si>
    <t>点滴の管理</t>
    <rPh sb="0" eb="2">
      <t>テンテキ</t>
    </rPh>
    <rPh sb="3" eb="5">
      <t>カンリ</t>
    </rPh>
    <phoneticPr fontId="81"/>
  </si>
  <si>
    <t>退院後に必要な
医療処置について</t>
    <rPh sb="0" eb="3">
      <t>タイインゴ</t>
    </rPh>
    <rPh sb="4" eb="6">
      <t>ヒツヨウ</t>
    </rPh>
    <rPh sb="8" eb="10">
      <t>イリョウ</t>
    </rPh>
    <rPh sb="10" eb="12">
      <t>ショチ</t>
    </rPh>
    <phoneticPr fontId="81"/>
  </si>
  <si>
    <r>
      <t xml:space="preserve">治療方針
</t>
    </r>
    <r>
      <rPr>
        <sz val="9"/>
        <color theme="1"/>
        <rFont val="ＭＳ Ｐゴシック"/>
        <family val="3"/>
        <charset val="128"/>
      </rPr>
      <t>※本人の治療に対する意向を
含めて記載</t>
    </r>
    <rPh sb="6" eb="8">
      <t>ホンニン</t>
    </rPh>
    <rPh sb="9" eb="11">
      <t>チリョウ</t>
    </rPh>
    <rPh sb="12" eb="13">
      <t>タイ</t>
    </rPh>
    <rPh sb="15" eb="17">
      <t>イコウ</t>
    </rPh>
    <rPh sb="19" eb="20">
      <t>フク</t>
    </rPh>
    <rPh sb="22" eb="24">
      <t>キサイ</t>
    </rPh>
    <phoneticPr fontId="81"/>
  </si>
  <si>
    <t>受診方法</t>
    <rPh sb="0" eb="4">
      <t>ジュシンホウホウ</t>
    </rPh>
    <phoneticPr fontId="81"/>
  </si>
  <si>
    <t>医療機関</t>
    <rPh sb="0" eb="2">
      <t>イリョウ</t>
    </rPh>
    <rPh sb="2" eb="4">
      <t>キカン</t>
    </rPh>
    <phoneticPr fontId="81"/>
  </si>
  <si>
    <t>今後の
医学管理</t>
    <rPh sb="0" eb="2">
      <t>コンゴ</t>
    </rPh>
    <rPh sb="4" eb="8">
      <t>イガクカンリ</t>
    </rPh>
    <phoneticPr fontId="81"/>
  </si>
  <si>
    <t>②退院後の医療、服薬、口腔・栄養等の支援について</t>
    <rPh sb="8" eb="10">
      <t>フクヤク</t>
    </rPh>
    <rPh sb="11" eb="13">
      <t>コウクウ</t>
    </rPh>
    <rPh sb="14" eb="16">
      <t>エイヨウ</t>
    </rPh>
    <rPh sb="16" eb="17">
      <t>トウ</t>
    </rPh>
    <phoneticPr fontId="81"/>
  </si>
  <si>
    <t>入院中の経過・治療内容</t>
    <phoneticPr fontId="81"/>
  </si>
  <si>
    <t>入院原因疾患・入院目的</t>
    <rPh sb="0" eb="2">
      <t>ニュウイン</t>
    </rPh>
    <rPh sb="2" eb="4">
      <t>ゲンイン</t>
    </rPh>
    <rPh sb="4" eb="6">
      <t>シッカン</t>
    </rPh>
    <rPh sb="7" eb="9">
      <t>ニュウイン</t>
    </rPh>
    <rPh sb="9" eb="11">
      <t>モクテキ</t>
    </rPh>
    <phoneticPr fontId="81"/>
  </si>
  <si>
    <t>主治医名（診療科）</t>
    <rPh sb="0" eb="3">
      <t>シュジイ</t>
    </rPh>
    <rPh sb="3" eb="4">
      <t>メイ</t>
    </rPh>
    <rPh sb="5" eb="8">
      <t>シンリョウカ</t>
    </rPh>
    <phoneticPr fontId="81"/>
  </si>
  <si>
    <t>退院日</t>
    <rPh sb="0" eb="3">
      <t>タイインビ</t>
    </rPh>
    <phoneticPr fontId="81"/>
  </si>
  <si>
    <t>入院日</t>
    <rPh sb="0" eb="3">
      <t>ニュウインビ</t>
    </rPh>
    <phoneticPr fontId="81"/>
  </si>
  <si>
    <t>①入院概要</t>
    <rPh sb="1" eb="5">
      <t>ニュウインガイヨウ</t>
    </rPh>
    <phoneticPr fontId="81"/>
  </si>
  <si>
    <t>※その他資料（看護サマリー等）の添付がある場合は、重複する項目については省略可能です。資料がない場合は、伝達が必要な項目について記載してください。</t>
    <rPh sb="3" eb="6">
      <t>ホカシリョウ</t>
    </rPh>
    <rPh sb="43" eb="45">
      <t>シリョウ</t>
    </rPh>
    <rPh sb="48" eb="50">
      <t>バアイ</t>
    </rPh>
    <rPh sb="52" eb="54">
      <t>デンタツ</t>
    </rPh>
    <rPh sb="55" eb="57">
      <t>ヒツヨウ</t>
    </rPh>
    <rPh sb="58" eb="60">
      <t>コウモク</t>
    </rPh>
    <rPh sb="64" eb="66">
      <t>キサイ</t>
    </rPh>
    <phoneticPr fontId="81"/>
  </si>
  <si>
    <t>④その他（日常生活・療養で気を付けてほしいこと等）</t>
    <phoneticPr fontId="81"/>
  </si>
  <si>
    <r>
      <t>③特に、</t>
    </r>
    <r>
      <rPr>
        <b/>
        <u/>
        <sz val="10"/>
        <color theme="1"/>
        <rFont val="ＭＳ Ｐゴシック"/>
        <family val="3"/>
        <charset val="128"/>
      </rPr>
      <t>行動特性等</t>
    </r>
    <r>
      <rPr>
        <sz val="10"/>
        <color theme="1"/>
        <rFont val="ＭＳ Ｐゴシック"/>
        <family val="3"/>
        <charset val="128"/>
      </rPr>
      <t>や在宅での支援の留意点</t>
    </r>
    <rPh sb="4" eb="8">
      <t>コウドウトクセイ</t>
    </rPh>
    <rPh sb="8" eb="9">
      <t>トウ</t>
    </rPh>
    <phoneticPr fontId="81"/>
  </si>
  <si>
    <r>
      <t>②特に、</t>
    </r>
    <r>
      <rPr>
        <b/>
        <u/>
        <sz val="10"/>
        <color theme="1"/>
        <rFont val="ＭＳ Ｐゴシック"/>
        <family val="3"/>
        <charset val="128"/>
      </rPr>
      <t>コミュニケーション</t>
    </r>
    <r>
      <rPr>
        <sz val="10"/>
        <color theme="1"/>
        <rFont val="ＭＳ Ｐゴシック"/>
        <family val="3"/>
        <charset val="128"/>
      </rPr>
      <t>の変化や在宅での支援の留意点</t>
    </r>
    <phoneticPr fontId="81"/>
  </si>
  <si>
    <r>
      <t>①特に、</t>
    </r>
    <r>
      <rPr>
        <b/>
        <u/>
        <sz val="10"/>
        <color theme="1"/>
        <rFont val="ＭＳ Ｐゴシック"/>
        <family val="3"/>
        <charset val="128"/>
      </rPr>
      <t>身体状況</t>
    </r>
    <r>
      <rPr>
        <sz val="10"/>
        <color theme="1"/>
        <rFont val="ＭＳ Ｐゴシック"/>
        <family val="3"/>
        <charset val="128"/>
      </rPr>
      <t>の変化や在宅での支援の留意点</t>
    </r>
    <phoneticPr fontId="81"/>
  </si>
  <si>
    <t>なし・該当しない</t>
    <rPh sb="3" eb="5">
      <t>ガイトウ</t>
    </rPh>
    <phoneticPr fontId="81"/>
  </si>
  <si>
    <r>
      <t xml:space="preserve">入院による状態の変化、予後・予測、退院後の支援で留意してほしいこと　
</t>
    </r>
    <r>
      <rPr>
        <sz val="9"/>
        <color theme="1"/>
        <rFont val="ＭＳ Ｐゴシック"/>
        <family val="3"/>
        <charset val="128"/>
      </rPr>
      <t>　※入院時と退院時における状態の変化、入院中の様子、今後の見通し、本人の活動の制約、追加で支援が必要なこと等</t>
    </r>
    <rPh sb="54" eb="57">
      <t>ニュウインチュウ</t>
    </rPh>
    <rPh sb="58" eb="60">
      <t>ヨウス</t>
    </rPh>
    <phoneticPr fontId="81"/>
  </si>
  <si>
    <t>※その他資料（看護サマリー等）の添付がある場合は、重複する項目については省略可能です。
※入院で状態の変化が生じた場合、在宅側に入院中の様子を伝達したい場合、退院後の生活で留意点がある場合は記載ください。</t>
    <rPh sb="3" eb="4">
      <t>ホカ</t>
    </rPh>
    <rPh sb="4" eb="6">
      <t>シリョウ</t>
    </rPh>
    <rPh sb="16" eb="18">
      <t>テンプ</t>
    </rPh>
    <rPh sb="38" eb="40">
      <t>カノウ</t>
    </rPh>
    <rPh sb="45" eb="47">
      <t>ニュウイン</t>
    </rPh>
    <rPh sb="48" eb="50">
      <t>ジョウタイ</t>
    </rPh>
    <rPh sb="51" eb="53">
      <t>ヘンカ</t>
    </rPh>
    <rPh sb="54" eb="55">
      <t>ショウ</t>
    </rPh>
    <rPh sb="57" eb="59">
      <t>バアイ</t>
    </rPh>
    <rPh sb="60" eb="62">
      <t>ザイタク</t>
    </rPh>
    <rPh sb="62" eb="63">
      <t>ガワ</t>
    </rPh>
    <rPh sb="64" eb="66">
      <t>ニュウイン</t>
    </rPh>
    <rPh sb="66" eb="67">
      <t>チュウ</t>
    </rPh>
    <rPh sb="68" eb="70">
      <t>ヨウス</t>
    </rPh>
    <rPh sb="71" eb="73">
      <t>デンタツ</t>
    </rPh>
    <rPh sb="76" eb="78">
      <t>バアイ</t>
    </rPh>
    <rPh sb="79" eb="82">
      <t>タイインゴ</t>
    </rPh>
    <rPh sb="83" eb="85">
      <t>セイカツ</t>
    </rPh>
    <rPh sb="86" eb="89">
      <t>リュウイテン</t>
    </rPh>
    <rPh sb="92" eb="94">
      <t>バアイ</t>
    </rPh>
    <rPh sb="95" eb="97">
      <t>キサイ</t>
    </rPh>
    <phoneticPr fontId="81"/>
  </si>
  <si>
    <t>３．入院による状態の変化、退院後の支援における留意点等</t>
    <phoneticPr fontId="81"/>
  </si>
  <si>
    <t>退院後の生活に関する希望</t>
    <phoneticPr fontId="81"/>
  </si>
  <si>
    <t>病気・障害・
後遺症等に
対する想い</t>
    <rPh sb="13" eb="14">
      <t>タイ</t>
    </rPh>
    <rPh sb="16" eb="17">
      <t>オモ</t>
    </rPh>
    <phoneticPr fontId="81"/>
  </si>
  <si>
    <t>※その他資料（看護サマリー等）の添付がある場合は、重複する項目については省略可能です。</t>
    <rPh sb="3" eb="6">
      <t>ホカシリョウ</t>
    </rPh>
    <rPh sb="16" eb="18">
      <t>テンプ</t>
    </rPh>
    <rPh sb="38" eb="40">
      <t>カノウ</t>
    </rPh>
    <phoneticPr fontId="81"/>
  </si>
  <si>
    <t>２．本人の想い、生活への希望</t>
    <rPh sb="5" eb="6">
      <t>オモ</t>
    </rPh>
    <phoneticPr fontId="81"/>
  </si>
  <si>
    <t>月</t>
    <rPh sb="0" eb="1">
      <t>ゲツ</t>
    </rPh>
    <phoneticPr fontId="81"/>
  </si>
  <si>
    <t>記入者</t>
    <rPh sb="0" eb="3">
      <t>キニュウシャ</t>
    </rPh>
    <phoneticPr fontId="81"/>
  </si>
  <si>
    <t>医療機関</t>
    <rPh sb="0" eb="4">
      <t>イリョウキカン</t>
    </rPh>
    <phoneticPr fontId="81"/>
  </si>
  <si>
    <t>退院時情報提供書（入院医療機関→相談支援事業所）</t>
    <rPh sb="0" eb="2">
      <t>タイイン</t>
    </rPh>
    <rPh sb="2" eb="3">
      <t>ジ</t>
    </rPh>
    <rPh sb="3" eb="5">
      <t>ジョウホウ</t>
    </rPh>
    <rPh sb="5" eb="7">
      <t>テイキョウ</t>
    </rPh>
    <rPh sb="7" eb="8">
      <t>ショ</t>
    </rPh>
    <rPh sb="9" eb="15">
      <t>ニュウインイリョウキカン</t>
    </rPh>
    <phoneticPr fontId="81"/>
  </si>
  <si>
    <t xml:space="preserve"> 　　年 　　月 　　日</t>
    <phoneticPr fontId="32"/>
  </si>
  <si>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32"/>
  </si>
  <si>
    <t>事業所名</t>
    <phoneticPr fontId="32"/>
  </si>
  <si>
    <t>異動区分</t>
    <phoneticPr fontId="32"/>
  </si>
  <si>
    <t>　１　新規　　　２　変更　　　３　終了</t>
    <phoneticPr fontId="32"/>
  </si>
  <si>
    <t>届　出　項　目</t>
    <rPh sb="0" eb="1">
      <t>トドケ</t>
    </rPh>
    <rPh sb="2" eb="3">
      <t>デ</t>
    </rPh>
    <rPh sb="4" eb="5">
      <t>メ</t>
    </rPh>
    <phoneticPr fontId="32"/>
  </si>
  <si>
    <t>　１　行動障害支援体制加算(Ⅰ)　</t>
    <rPh sb="3" eb="5">
      <t>コウドウ</t>
    </rPh>
    <rPh sb="5" eb="7">
      <t>ショウガイ</t>
    </rPh>
    <rPh sb="7" eb="9">
      <t>シエン</t>
    </rPh>
    <rPh sb="9" eb="11">
      <t>タイセイ</t>
    </rPh>
    <rPh sb="11" eb="13">
      <t>カサン</t>
    </rPh>
    <phoneticPr fontId="32"/>
  </si>
  <si>
    <t>２　　(Ⅱ)</t>
    <phoneticPr fontId="32"/>
  </si>
  <si>
    <t>　１　要医療児者支援体制加算(Ⅰ)　</t>
    <rPh sb="3" eb="4">
      <t>ヨウ</t>
    </rPh>
    <rPh sb="4" eb="6">
      <t>イリョウ</t>
    </rPh>
    <rPh sb="6" eb="7">
      <t>ジ</t>
    </rPh>
    <rPh sb="7" eb="8">
      <t>シャ</t>
    </rPh>
    <rPh sb="8" eb="10">
      <t>シエン</t>
    </rPh>
    <rPh sb="10" eb="12">
      <t>タイセイ</t>
    </rPh>
    <rPh sb="12" eb="14">
      <t>カサン</t>
    </rPh>
    <phoneticPr fontId="32"/>
  </si>
  <si>
    <t>　１　精神障害者支援体制加算(Ⅰ)　</t>
    <rPh sb="3" eb="5">
      <t>セイシン</t>
    </rPh>
    <rPh sb="5" eb="7">
      <t>ショウガイ</t>
    </rPh>
    <rPh sb="7" eb="8">
      <t>シャ</t>
    </rPh>
    <rPh sb="8" eb="10">
      <t>シエン</t>
    </rPh>
    <rPh sb="10" eb="12">
      <t>タイセイ</t>
    </rPh>
    <rPh sb="12" eb="14">
      <t>カサン</t>
    </rPh>
    <phoneticPr fontId="32"/>
  </si>
  <si>
    <t>　１　高次脳機能障害支援体制加算(Ⅰ)</t>
    <rPh sb="3" eb="8">
      <t>コウジノウキノウ</t>
    </rPh>
    <rPh sb="8" eb="10">
      <t>ショウガイ</t>
    </rPh>
    <rPh sb="10" eb="12">
      <t>シエン</t>
    </rPh>
    <rPh sb="12" eb="14">
      <t>タイセイ</t>
    </rPh>
    <rPh sb="14" eb="16">
      <t>カサン</t>
    </rPh>
    <phoneticPr fontId="32"/>
  </si>
  <si>
    <t>【行動障害支援体制加算】</t>
    <phoneticPr fontId="32"/>
  </si>
  <si>
    <t>①　強度行動障害支援者養成研修(実践研修)又は行動援護従業者養成研修を修了した常勤の相談支援専門員を</t>
    <phoneticPr fontId="32"/>
  </si>
  <si>
    <r>
      <t xml:space="preserve">有 </t>
    </r>
    <r>
      <rPr>
        <sz val="14"/>
        <rFont val="HGSｺﾞｼｯｸM"/>
        <family val="3"/>
        <charset val="128"/>
      </rPr>
      <t>・</t>
    </r>
    <r>
      <rPr>
        <sz val="11"/>
        <rFont val="HGSｺﾞｼｯｸM"/>
        <family val="3"/>
        <charset val="128"/>
      </rPr>
      <t xml:space="preserve"> 無</t>
    </r>
    <phoneticPr fontId="32"/>
  </si>
  <si>
    <t>　１名以上配置している。</t>
    <phoneticPr fontId="32"/>
  </si>
  <si>
    <t>修了者名</t>
    <rPh sb="0" eb="3">
      <t>シュウリョウシャ</t>
    </rPh>
    <rPh sb="3" eb="4">
      <t>メイ</t>
    </rPh>
    <phoneticPr fontId="32"/>
  </si>
  <si>
    <t>②　研修修了者を配置している旨を公表している。</t>
    <rPh sb="2" eb="4">
      <t>ケンシュウ</t>
    </rPh>
    <rPh sb="4" eb="7">
      <t>シュウリョウシャ</t>
    </rPh>
    <rPh sb="8" eb="10">
      <t>ハイチ</t>
    </rPh>
    <rPh sb="14" eb="15">
      <t>ムネ</t>
    </rPh>
    <rPh sb="16" eb="18">
      <t>コウヒョウ</t>
    </rPh>
    <phoneticPr fontId="32"/>
  </si>
  <si>
    <t>公表の方法</t>
    <rPh sb="0" eb="2">
      <t>コウヒョウ</t>
    </rPh>
    <rPh sb="3" eb="5">
      <t>ホウホウ</t>
    </rPh>
    <phoneticPr fontId="32"/>
  </si>
  <si>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2"/>
  </si>
  <si>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2"/>
  </si>
  <si>
    <t>【要医療児者支援体制加算】</t>
    <phoneticPr fontId="32"/>
  </si>
  <si>
    <t>①　医療的ケア児等の障害特性及びこれに応じた支援技法等に関する研修を修了した常勤の相談支援専門員を</t>
    <phoneticPr fontId="32"/>
  </si>
  <si>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2"/>
  </si>
  <si>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2"/>
  </si>
  <si>
    <t>【精神障害者支援体制加算】</t>
    <phoneticPr fontId="32"/>
  </si>
  <si>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2"/>
  </si>
  <si>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2"/>
  </si>
  <si>
    <t>　又は障害児相談支援のいずれかを実施している。</t>
    <rPh sb="3" eb="5">
      <t>ショウガイ</t>
    </rPh>
    <rPh sb="5" eb="6">
      <t>ジ</t>
    </rPh>
    <rPh sb="6" eb="8">
      <t>ソウダン</t>
    </rPh>
    <rPh sb="8" eb="10">
      <t>シエン</t>
    </rPh>
    <rPh sb="16" eb="18">
      <t>ジッシ</t>
    </rPh>
    <phoneticPr fontId="32"/>
  </si>
  <si>
    <t>　又は精神科重症患者支援管理連携加算の届出をしているもの）における保健師、看護師</t>
    <rPh sb="1" eb="2">
      <t>マタ</t>
    </rPh>
    <rPh sb="33" eb="36">
      <t>ホケンシ</t>
    </rPh>
    <phoneticPr fontId="32"/>
  </si>
  <si>
    <t>　又は精神保健福祉士と連携する体制が構築されている。</t>
    <phoneticPr fontId="32"/>
  </si>
  <si>
    <t>連携先病院等の名称</t>
    <rPh sb="0" eb="2">
      <t>レンケイ</t>
    </rPh>
    <rPh sb="2" eb="3">
      <t>サキ</t>
    </rPh>
    <rPh sb="3" eb="5">
      <t>ビョウイン</t>
    </rPh>
    <rPh sb="5" eb="6">
      <t>トウ</t>
    </rPh>
    <rPh sb="7" eb="9">
      <t>メイショウ</t>
    </rPh>
    <phoneticPr fontId="32"/>
  </si>
  <si>
    <t>【高次脳機能障害支援体制加算】</t>
    <phoneticPr fontId="32"/>
  </si>
  <si>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2"/>
  </si>
  <si>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2"/>
  </si>
  <si>
    <t>※　当該届出様式は標準様式とする。</t>
    <rPh sb="2" eb="4">
      <t>トウガイ</t>
    </rPh>
    <rPh sb="4" eb="6">
      <t>トドケデ</t>
    </rPh>
    <rPh sb="6" eb="8">
      <t>ヨウシキ</t>
    </rPh>
    <rPh sb="9" eb="11">
      <t>ヒョウジュン</t>
    </rPh>
    <rPh sb="11" eb="13">
      <t>ヨウシキ</t>
    </rPh>
    <phoneticPr fontId="3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</si>
  <si>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81"/>
  </si>
  <si>
    <t>※１３</t>
    <phoneticPr fontId="32"/>
  </si>
  <si>
    <t>　１．なし　　２．Ⅱ　　３．Ⅰ</t>
    <phoneticPr fontId="32"/>
  </si>
  <si>
    <t>高次脳機能障害支援体制</t>
    <rPh sb="0" eb="2">
      <t>コウジ</t>
    </rPh>
    <rPh sb="2" eb="3">
      <t>ノウ</t>
    </rPh>
    <rPh sb="3" eb="5">
      <t>キノウ</t>
    </rPh>
    <rPh sb="5" eb="7">
      <t>ショウガイ</t>
    </rPh>
    <rPh sb="7" eb="9">
      <t>シエン</t>
    </rPh>
    <rPh sb="9" eb="11">
      <t>タイセイ</t>
    </rPh>
    <phoneticPr fontId="81"/>
  </si>
  <si>
    <t>　１．なし　　２．あり</t>
    <phoneticPr fontId="3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</si>
  <si>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81"/>
  </si>
  <si>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81"/>
  </si>
  <si>
    <t>　１．非該当　　２．該当</t>
    <rPh sb="3" eb="6">
      <t>ヒガイトウ</t>
    </rPh>
    <rPh sb="10" eb="12">
      <t>ガイトウ</t>
    </rPh>
    <phoneticPr fontId="32"/>
  </si>
  <si>
    <t>地域生活支援拠点等</t>
    <rPh sb="6" eb="8">
      <t>キョテン</t>
    </rPh>
    <rPh sb="8" eb="9">
      <t>トウ</t>
    </rPh>
    <phoneticPr fontId="32"/>
  </si>
  <si>
    <t>ピアサポート体制</t>
    <phoneticPr fontId="81"/>
  </si>
  <si>
    <t>主任相談支援専門員配置</t>
    <rPh sb="0" eb="6">
      <t>シュニンソウダンシエン</t>
    </rPh>
    <rPh sb="6" eb="9">
      <t>センモンイン</t>
    </rPh>
    <rPh sb="9" eb="11">
      <t>ハイチ</t>
    </rPh>
    <phoneticPr fontId="81"/>
  </si>
  <si>
    <t>精神障害者支援体制</t>
    <rPh sb="0" eb="2">
      <t>セイシン</t>
    </rPh>
    <rPh sb="2" eb="5">
      <t>ショウガイシャ</t>
    </rPh>
    <rPh sb="5" eb="7">
      <t>シエン</t>
    </rPh>
    <rPh sb="7" eb="9">
      <t>タイセイ</t>
    </rPh>
    <phoneticPr fontId="32"/>
  </si>
  <si>
    <t>要医療児者支援体制</t>
    <phoneticPr fontId="32"/>
  </si>
  <si>
    <t>行動障害支援体制</t>
    <phoneticPr fontId="32"/>
  </si>
  <si>
    <t>情報公表未報告</t>
    <phoneticPr fontId="32"/>
  </si>
  <si>
    <t>虐待防止措置未実施</t>
    <rPh sb="0" eb="2">
      <t>ギャクタイ</t>
    </rPh>
    <rPh sb="2" eb="4">
      <t>ボウシ</t>
    </rPh>
    <rPh sb="4" eb="6">
      <t>ソチ</t>
    </rPh>
    <rPh sb="6" eb="7">
      <t>ミ</t>
    </rPh>
    <rPh sb="7" eb="9">
      <t>ジッシ</t>
    </rPh>
    <phoneticPr fontId="32"/>
  </si>
  <si>
    <t>１．なし　２．Ⅱ　４．Ⅰ　５．Ⅲ　６．Ⅳ</t>
    <phoneticPr fontId="81"/>
  </si>
  <si>
    <t>相談支援機能強化型体制</t>
    <phoneticPr fontId="32"/>
  </si>
  <si>
    <t>計画相談支援</t>
    <rPh sb="0" eb="2">
      <t>ケイカク</t>
    </rPh>
    <rPh sb="2" eb="4">
      <t>ソウダン</t>
    </rPh>
    <rPh sb="4" eb="6">
      <t>シエン</t>
    </rPh>
    <phoneticPr fontId="32"/>
  </si>
  <si>
    <t>相談支援</t>
    <rPh sb="0" eb="2">
      <t>ソウダン</t>
    </rPh>
    <rPh sb="2" eb="4">
      <t>シエン</t>
    </rPh>
    <phoneticPr fontId="32"/>
  </si>
  <si>
    <t>居住支援連携体制</t>
    <phoneticPr fontId="81"/>
  </si>
  <si>
    <t>地域定着支援</t>
    <rPh sb="0" eb="2">
      <t>チイキ</t>
    </rPh>
    <rPh sb="2" eb="4">
      <t>テイチャク</t>
    </rPh>
    <rPh sb="4" eb="6">
      <t>シエン</t>
    </rPh>
    <phoneticPr fontId="32"/>
  </si>
  <si>
    <t>　１．Ⅱ　　２．Ⅲ　　３．Ⅰ</t>
    <phoneticPr fontId="32"/>
  </si>
  <si>
    <t>施設区分</t>
    <rPh sb="0" eb="2">
      <t>シセツ</t>
    </rPh>
    <rPh sb="2" eb="4">
      <t>クブン</t>
    </rPh>
    <phoneticPr fontId="32"/>
  </si>
  <si>
    <t>地域移行支援</t>
    <rPh sb="0" eb="2">
      <t>チイキ</t>
    </rPh>
    <rPh sb="2" eb="4">
      <t>イコウ</t>
    </rPh>
    <rPh sb="4" eb="6">
      <t>シエン</t>
    </rPh>
    <phoneticPr fontId="32"/>
  </si>
  <si>
    <t>地域相談支援</t>
    <rPh sb="0" eb="2">
      <t>チイキ</t>
    </rPh>
    <rPh sb="2" eb="4">
      <t>ソウダン</t>
    </rPh>
    <rPh sb="4" eb="6">
      <t>シエン</t>
    </rPh>
    <phoneticPr fontId="32"/>
  </si>
  <si>
    <t>自立生活援助</t>
    <rPh sb="0" eb="2">
      <t>ジリツ</t>
    </rPh>
    <rPh sb="2" eb="4">
      <t>セイカツ</t>
    </rPh>
    <rPh sb="4" eb="6">
      <t>エンジョ</t>
    </rPh>
    <phoneticPr fontId="32"/>
  </si>
  <si>
    <t>　　１．一級地　２．二級地　３．三級地　４．四級地　５．五級地  　
　　６．六級地　７．七級地　２０．その他</t>
    <rPh sb="45" eb="46">
      <t>ナナ</t>
    </rPh>
    <rPh sb="46" eb="47">
      <t>キュウ</t>
    </rPh>
    <rPh sb="47" eb="48">
      <t>チ</t>
    </rPh>
    <phoneticPr fontId="32"/>
  </si>
  <si>
    <t>地域区分</t>
    <rPh sb="0" eb="2">
      <t>チイキ</t>
    </rPh>
    <rPh sb="2" eb="4">
      <t>クブン</t>
    </rPh>
    <phoneticPr fontId="32"/>
  </si>
  <si>
    <t>各サービス共通</t>
    <rPh sb="0" eb="1">
      <t>カク</t>
    </rPh>
    <rPh sb="5" eb="7">
      <t>キョウツウ</t>
    </rPh>
    <phoneticPr fontId="32"/>
  </si>
  <si>
    <t>適用開始日</t>
    <rPh sb="0" eb="2">
      <t>テキヨウ</t>
    </rPh>
    <rPh sb="2" eb="5">
      <t>カイシビ</t>
    </rPh>
    <phoneticPr fontId="32"/>
  </si>
  <si>
    <t>その他該当する体制等</t>
    <rPh sb="2" eb="3">
      <t>タ</t>
    </rPh>
    <rPh sb="3" eb="5">
      <t>ガイトウ</t>
    </rPh>
    <rPh sb="7" eb="9">
      <t>タイセイ</t>
    </rPh>
    <rPh sb="9" eb="10">
      <t>トウ</t>
    </rPh>
    <phoneticPr fontId="32"/>
  </si>
  <si>
    <t>人員配置区分
（※2）</t>
    <rPh sb="0" eb="2">
      <t>ジンイン</t>
    </rPh>
    <rPh sb="2" eb="4">
      <t>ハイチ</t>
    </rPh>
    <rPh sb="4" eb="6">
      <t>クブン</t>
    </rPh>
    <phoneticPr fontId="32"/>
  </si>
  <si>
    <t>多機能型等
　　定員区分（※1）</t>
    <rPh sb="0" eb="3">
      <t>タキノウ</t>
    </rPh>
    <rPh sb="3" eb="4">
      <t>ガタ</t>
    </rPh>
    <rPh sb="4" eb="5">
      <t>トウ</t>
    </rPh>
    <rPh sb="8" eb="10">
      <t>テイイン</t>
    </rPh>
    <rPh sb="10" eb="12">
      <t>クブン</t>
    </rPh>
    <phoneticPr fontId="32"/>
  </si>
  <si>
    <t>定員規模</t>
    <rPh sb="0" eb="2">
      <t>テイイン</t>
    </rPh>
    <rPh sb="2" eb="4">
      <t>キボ</t>
    </rPh>
    <phoneticPr fontId="32"/>
  </si>
  <si>
    <t>定員数</t>
    <rPh sb="0" eb="2">
      <t>テイイン</t>
    </rPh>
    <rPh sb="2" eb="3">
      <t>スウ</t>
    </rPh>
    <phoneticPr fontId="3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</si>
  <si>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2"/>
  </si>
  <si>
    <t>（別紙１ー１）</t>
    <rPh sb="1" eb="3">
      <t>ベッシ</t>
    </rPh>
    <phoneticPr fontId="9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</si>
  <si>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2"/>
  </si>
  <si>
    <t>サービス種別</t>
    <rPh sb="4" eb="6">
      <t>シュベツ</t>
    </rPh>
    <phoneticPr fontId="28"/>
  </si>
  <si>
    <t>一般相談支援事業</t>
    <rPh sb="2" eb="4">
      <t>ソウダン</t>
    </rPh>
    <rPh sb="4" eb="6">
      <t>シエン</t>
    </rPh>
    <rPh sb="6" eb="8">
      <t>ジギョウ</t>
    </rPh>
    <phoneticPr fontId="32"/>
  </si>
  <si>
    <t>月</t>
    <rPh sb="0" eb="1">
      <t>ゲツ</t>
    </rPh>
    <phoneticPr fontId="32"/>
  </si>
  <si>
    <t>事業所名</t>
    <rPh sb="0" eb="3">
      <t>ジギョウショ</t>
    </rPh>
    <rPh sb="3" eb="4">
      <t>メイ</t>
    </rPh>
    <phoneticPr fontId="28"/>
  </si>
  <si>
    <t>(1)記載する期間</t>
    <rPh sb="3" eb="5">
      <t>キサイ</t>
    </rPh>
    <rPh sb="7" eb="9">
      <t>キカン</t>
    </rPh>
    <phoneticPr fontId="32"/>
  </si>
  <si>
    <t>(2)予定/実績の別</t>
    <rPh sb="3" eb="5">
      <t>ヨテイ</t>
    </rPh>
    <rPh sb="6" eb="8">
      <t>ジッセキ</t>
    </rPh>
    <rPh sb="9" eb="10">
      <t>ベツ</t>
    </rPh>
    <phoneticPr fontId="3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</si>
  <si>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8"/>
  </si>
  <si>
    <t>時間/週</t>
    <rPh sb="0" eb="2">
      <t>ジカン</t>
    </rPh>
    <rPh sb="3" eb="4">
      <t>シュウ</t>
    </rPh>
    <phoneticPr fontId="32"/>
  </si>
  <si>
    <t>時間/月</t>
    <rPh sb="0" eb="2">
      <t>ジカン</t>
    </rPh>
    <rPh sb="3" eb="4">
      <t>ツキ</t>
    </rPh>
    <phoneticPr fontId="32"/>
  </si>
  <si>
    <t>No.</t>
    <phoneticPr fontId="32"/>
  </si>
  <si>
    <t>(4)職種</t>
    <rPh sb="3" eb="5">
      <t>ショクシュ</t>
    </rPh>
    <phoneticPr fontId="32"/>
  </si>
  <si>
    <t>(5)勤務形態</t>
    <rPh sb="3" eb="5">
      <t>キンム</t>
    </rPh>
    <rPh sb="5" eb="7">
      <t>ケイタイ</t>
    </rPh>
    <phoneticPr fontId="32"/>
  </si>
  <si>
    <t>(6)資格</t>
    <rPh sb="3" eb="5">
      <t>シカク</t>
    </rPh>
    <phoneticPr fontId="32"/>
  </si>
  <si>
    <t>(7)氏名</t>
    <rPh sb="3" eb="5">
      <t>シメイ</t>
    </rPh>
    <phoneticPr fontId="32"/>
  </si>
  <si>
    <t>(8)</t>
    <phoneticPr fontId="32"/>
  </si>
  <si>
    <t>(9)勤務時間数合計</t>
    <rPh sb="3" eb="5">
      <t>キンム</t>
    </rPh>
    <rPh sb="5" eb="7">
      <t>ジカン</t>
    </rPh>
    <rPh sb="7" eb="8">
      <t>スウ</t>
    </rPh>
    <rPh sb="8" eb="10">
      <t>ゴウケイ</t>
    </rPh>
    <phoneticPr fontId="32"/>
  </si>
  <si>
    <t>(10)週平均の勤務時間数</t>
    <rPh sb="4" eb="7">
      <t>シュウヘイキン</t>
    </rPh>
    <rPh sb="8" eb="10">
      <t>キンム</t>
    </rPh>
    <rPh sb="10" eb="12">
      <t>ジカン</t>
    </rPh>
    <rPh sb="12" eb="13">
      <t>スウ</t>
    </rPh>
    <phoneticPr fontId="32"/>
  </si>
  <si>
    <t>(11)兼務状況
（兼務先／兼務する職務の内容）等</t>
    <phoneticPr fontId="32"/>
  </si>
  <si>
    <t>第１週</t>
    <rPh sb="0" eb="1">
      <t>ダイ</t>
    </rPh>
    <rPh sb="2" eb="3">
      <t>シュウ</t>
    </rPh>
    <phoneticPr fontId="32"/>
  </si>
  <si>
    <t>第２週</t>
    <rPh sb="0" eb="1">
      <t>ダイ</t>
    </rPh>
    <rPh sb="2" eb="3">
      <t>シュウ</t>
    </rPh>
    <phoneticPr fontId="32"/>
  </si>
  <si>
    <t>第３週</t>
    <rPh sb="0" eb="1">
      <t>ダイ</t>
    </rPh>
    <rPh sb="2" eb="3">
      <t>シュウ</t>
    </rPh>
    <phoneticPr fontId="32"/>
  </si>
  <si>
    <t>第４週</t>
    <rPh sb="0" eb="1">
      <t>ダイ</t>
    </rPh>
    <rPh sb="2" eb="3">
      <t>シュウ</t>
    </rPh>
    <phoneticPr fontId="32"/>
  </si>
  <si>
    <t>第５週</t>
    <rPh sb="0" eb="1">
      <t>ダイ</t>
    </rPh>
    <rPh sb="2" eb="3">
      <t>シュウ</t>
    </rPh>
    <phoneticPr fontId="32"/>
  </si>
  <si>
    <t>※選択肢にない職種については直接入力してください</t>
    <phoneticPr fontId="103"/>
  </si>
  <si>
    <t>管理者</t>
    <rPh sb="0" eb="3">
      <t>カンリシャ</t>
    </rPh>
    <phoneticPr fontId="103"/>
  </si>
  <si>
    <t>A</t>
  </si>
  <si>
    <t>従業者</t>
    <rPh sb="0" eb="3">
      <t>ジュウギョウシャ</t>
    </rPh>
    <phoneticPr fontId="103"/>
  </si>
  <si>
    <t>B</t>
  </si>
  <si>
    <t>C</t>
  </si>
  <si>
    <t>D</t>
  </si>
  <si>
    <t>合計</t>
    <rPh sb="0" eb="2">
      <t>ゴウケイ</t>
    </rPh>
    <phoneticPr fontId="32"/>
  </si>
  <si>
    <t>サービス提供時間</t>
    <rPh sb="4" eb="6">
      <t>テイキョウ</t>
    </rPh>
    <rPh sb="6" eb="8">
      <t>ジカン</t>
    </rPh>
    <phoneticPr fontId="32"/>
  </si>
  <si>
    <t>＜人員基準に関する実人数集計＞</t>
    <rPh sb="1" eb="5">
      <t>ジンインキジュン</t>
    </rPh>
    <rPh sb="6" eb="7">
      <t>カン</t>
    </rPh>
    <rPh sb="9" eb="10">
      <t>ジツ</t>
    </rPh>
    <rPh sb="10" eb="12">
      <t>ニンズウ</t>
    </rPh>
    <rPh sb="12" eb="14">
      <t>シュウケイ</t>
    </rPh>
    <phoneticPr fontId="32"/>
  </si>
  <si>
    <t>専従</t>
    <rPh sb="0" eb="2">
      <t>センジュウ</t>
    </rPh>
    <phoneticPr fontId="104"/>
  </si>
  <si>
    <t>兼務</t>
    <rPh sb="0" eb="2">
      <t>ケンム</t>
    </rPh>
    <phoneticPr fontId="104"/>
  </si>
  <si>
    <t>専従</t>
    <rPh sb="0" eb="2">
      <t>センジュウ</t>
    </rPh>
    <phoneticPr fontId="32"/>
  </si>
  <si>
    <t>兼務</t>
    <rPh sb="0" eb="2">
      <t>ケンム</t>
    </rPh>
    <phoneticPr fontId="32"/>
  </si>
  <si>
    <t>常勤換算数</t>
    <rPh sb="0" eb="5">
      <t>ジョウキンカンサンスウ</t>
    </rPh>
    <phoneticPr fontId="10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</si>
  <si>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</si>
  <si>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　(1) 「４週」・「暦月」のいずれかを選択してください。</t>
    <rPh sb="7" eb="8">
      <t>シュウ</t>
    </rPh>
    <rPh sb="11" eb="12">
      <t>レキ</t>
    </rPh>
    <rPh sb="12" eb="13">
      <t>ツキ</t>
    </rPh>
    <rPh sb="20" eb="22">
      <t>センタク</t>
    </rPh>
    <phoneticPr fontId="28"/>
  </si>
  <si>
    <t>　(2) 「予定」・「実績」のいずれかを選択してください。</t>
    <rPh sb="6" eb="8">
      <t>ヨテイ</t>
    </rPh>
    <rPh sb="11" eb="13">
      <t>ジッセキ</t>
    </rPh>
    <rPh sb="20" eb="22">
      <t>センタク</t>
    </rPh>
    <phoneticPr fontId="2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</si>
  <si>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</si>
  <si>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　(4) 従業者の職種を入力してください。</t>
    <rPh sb="5" eb="8">
      <t>ジュウギョウシャ</t>
    </rPh>
    <rPh sb="9" eb="11">
      <t>ショクシュ</t>
    </rPh>
    <rPh sb="12" eb="14">
      <t>ニュウリョク</t>
    </rPh>
    <phoneticPr fontId="28"/>
  </si>
  <si>
    <t xml:space="preserve"> 　　 記入の順序は、職種ごとにまとめてください。</t>
    <rPh sb="4" eb="6">
      <t>キニュウ</t>
    </rPh>
    <rPh sb="7" eb="9">
      <t>ジュンジョ</t>
    </rPh>
    <rPh sb="11" eb="13">
      <t>ショクシュ</t>
    </rPh>
    <phoneticPr fontId="2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</si>
  <si>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</si>
  <si>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記号</t>
    <rPh sb="0" eb="2">
      <t>キゴウ</t>
    </rPh>
    <phoneticPr fontId="28"/>
  </si>
  <si>
    <t>区分</t>
    <rPh sb="0" eb="2">
      <t>クブン</t>
    </rPh>
    <phoneticPr fontId="28"/>
  </si>
  <si>
    <t>常勤で専従</t>
    <rPh sb="0" eb="2">
      <t>ジョウキン</t>
    </rPh>
    <rPh sb="3" eb="5">
      <t>センジュウ</t>
    </rPh>
    <phoneticPr fontId="28"/>
  </si>
  <si>
    <t>常勤で兼務</t>
    <rPh sb="0" eb="2">
      <t>ジョウキン</t>
    </rPh>
    <rPh sb="3" eb="5">
      <t>ケンム</t>
    </rPh>
    <phoneticPr fontId="28"/>
  </si>
  <si>
    <t>非常勤で専従</t>
    <rPh sb="0" eb="3">
      <t>ヒジョウキン</t>
    </rPh>
    <rPh sb="4" eb="6">
      <t>センジュウ</t>
    </rPh>
    <phoneticPr fontId="28"/>
  </si>
  <si>
    <t>非常勤で兼務</t>
    <rPh sb="0" eb="3">
      <t>ヒジョウキン</t>
    </rPh>
    <rPh sb="4" eb="6">
      <t>ケンム</t>
    </rPh>
    <phoneticPr fontId="28"/>
  </si>
  <si>
    <t>（注）常勤・非常勤の区分について</t>
    <rPh sb="1" eb="2">
      <t>チュウ</t>
    </rPh>
    <rPh sb="3" eb="5">
      <t>ジョウキン</t>
    </rPh>
    <rPh sb="6" eb="9">
      <t>ヒジョウキン</t>
    </rPh>
    <rPh sb="10" eb="12">
      <t>クブン</t>
    </rPh>
    <phoneticPr fontId="2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</si>
  <si>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</si>
  <si>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</si>
  <si>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t>　(6) 従業者の保有する資格を入力してください。</t>
    <rPh sb="5" eb="8">
      <t>ジュウギョウシャ</t>
    </rPh>
    <rPh sb="9" eb="11">
      <t>ホユウ</t>
    </rPh>
    <rPh sb="13" eb="15">
      <t>シカク</t>
    </rPh>
    <rPh sb="16" eb="18">
      <t>ニュウリョク</t>
    </rPh>
    <phoneticPr fontId="2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</si>
  <si>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</si>
  <si>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8"/>
  </si>
  <si>
    <t>　(7) 従業者の氏名を記入してください。</t>
    <rPh sb="5" eb="8">
      <t>ジュウギョウシャ</t>
    </rPh>
    <rPh sb="9" eb="11">
      <t>シメイ</t>
    </rPh>
    <rPh sb="12" eb="14">
      <t>キニュウ</t>
    </rPh>
    <phoneticPr fontId="2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</si>
  <si>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</si>
  <si>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</si>
  <si>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2"/>
  </si>
  <si>
    <t>※指定基準の確認に際しては、４週分の入力で差し支えありません。</t>
    <rPh sb="1" eb="5">
      <t>シテイキジュン</t>
    </rPh>
    <rPh sb="15" eb="17">
      <t>シュウブン</t>
    </rPh>
    <rPh sb="18" eb="20">
      <t>ニュウリョク</t>
    </rPh>
    <rPh sb="21" eb="22">
      <t>サ</t>
    </rPh>
    <rPh sb="23" eb="24">
      <t>ツカ</t>
    </rPh>
    <phoneticPr fontId="32"/>
  </si>
  <si>
    <t>　(10) 従業者ごとに、合計勤務時間数を入力してください。</t>
    <rPh sb="6" eb="9">
      <t>ジュウギョウシャ</t>
    </rPh>
    <rPh sb="13" eb="15">
      <t>ゴウケイ</t>
    </rPh>
    <rPh sb="15" eb="17">
      <t>キンム</t>
    </rPh>
    <rPh sb="17" eb="20">
      <t>ジカンスウ</t>
    </rPh>
    <rPh sb="21" eb="23">
      <t>ニュウリョク</t>
    </rPh>
    <phoneticPr fontId="2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</si>
  <si>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</si>
  <si>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</si>
  <si>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</si>
  <si>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</si>
  <si>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その他、特記事項欄としてもご活用ください。</t>
    <rPh sb="6" eb="7">
      <t>タ</t>
    </rPh>
    <rPh sb="8" eb="10">
      <t>トッキ</t>
    </rPh>
    <rPh sb="10" eb="12">
      <t>ジコウ</t>
    </rPh>
    <rPh sb="12" eb="13">
      <t>ラン</t>
    </rPh>
    <rPh sb="18" eb="20">
      <t>カツヨウ</t>
    </rPh>
    <phoneticPr fontId="2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</si>
  <si>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2"/>
  </si>
  <si>
    <t xml:space="preserve"> （14) 必要項目を満たしていれば、各事業所で使用するシフト表等をもって代替書類として差し支えありません。</t>
    <phoneticPr fontId="32"/>
  </si>
  <si>
    <t>特定相談支援・障害児相談支援</t>
    <rPh sb="0" eb="2">
      <t>トクテイ</t>
    </rPh>
    <rPh sb="2" eb="4">
      <t>ソウダン</t>
    </rPh>
    <rPh sb="4" eb="6">
      <t>シエン</t>
    </rPh>
    <rPh sb="7" eb="10">
      <t>ショウガイジ</t>
    </rPh>
    <rPh sb="10" eb="12">
      <t>ソウダン</t>
    </rPh>
    <rPh sb="12" eb="14">
      <t>シエン</t>
    </rPh>
    <phoneticPr fontId="28"/>
  </si>
  <si>
    <t>相談支援専門員</t>
    <rPh sb="0" eb="7">
      <t>ソウダンシエンセンモンイン</t>
    </rPh>
    <phoneticPr fontId="103"/>
  </si>
  <si>
    <t>相談支援員</t>
    <rPh sb="0" eb="2">
      <t>ソウダン</t>
    </rPh>
    <rPh sb="2" eb="5">
      <t>シエンイン</t>
    </rPh>
    <phoneticPr fontId="10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</si>
  <si>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2"/>
  </si>
  <si>
    <t>計</t>
    <rPh sb="0" eb="1">
      <t>ケイ</t>
    </rPh>
    <phoneticPr fontId="32"/>
  </si>
  <si>
    <t>平均利用者数</t>
    <rPh sb="0" eb="2">
      <t>ヘイキン</t>
    </rPh>
    <rPh sb="2" eb="6">
      <t>リヨウシャスウ</t>
    </rPh>
    <phoneticPr fontId="32"/>
  </si>
  <si>
    <t>相談支援専門員の数の標準</t>
    <rPh sb="0" eb="2">
      <t>ソウダン</t>
    </rPh>
    <rPh sb="2" eb="7">
      <t>シエンセンモンイン</t>
    </rPh>
    <rPh sb="8" eb="9">
      <t>カズ</t>
    </rPh>
    <rPh sb="10" eb="12">
      <t>ヒョウジュン</t>
    </rPh>
    <phoneticPr fontId="32"/>
  </si>
  <si>
    <t>障害者</t>
    <rPh sb="0" eb="3">
      <t>ショウガイシャ</t>
    </rPh>
    <phoneticPr fontId="32"/>
  </si>
  <si>
    <t>障害児</t>
    <rPh sb="0" eb="3">
      <t>ショウガイジ</t>
    </rPh>
    <phoneticPr fontId="104"/>
  </si>
  <si>
    <t>（別紙44）</t>
    <rPh sb="1" eb="3">
      <t>ベッシ</t>
    </rPh>
    <phoneticPr fontId="94"/>
  </si>
  <si>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32"/>
  </si>
  <si>
    <t>（別紙55）</t>
    <rPh sb="1" eb="3">
      <t>ベッシ</t>
    </rPh>
    <phoneticPr fontId="94"/>
  </si>
  <si>
    <t>　　年　　月　　日</t>
    <rPh sb="2" eb="3">
      <t>ネン</t>
    </rPh>
    <rPh sb="5" eb="6">
      <t>ガツ</t>
    </rPh>
    <rPh sb="8" eb="9">
      <t>ニチ</t>
    </rPh>
    <phoneticPr fontId="32"/>
  </si>
  <si>
    <t>居住支援連携体制加算に関する届出書</t>
    <rPh sb="0" eb="2">
      <t>キョジュウ</t>
    </rPh>
    <rPh sb="2" eb="4">
      <t>シエン</t>
    </rPh>
    <rPh sb="4" eb="6">
      <t>レンケイ</t>
    </rPh>
    <rPh sb="6" eb="8">
      <t>タイセイ</t>
    </rPh>
    <rPh sb="8" eb="10">
      <t>カサン</t>
    </rPh>
    <phoneticPr fontId="32"/>
  </si>
  <si>
    <t>異動区分</t>
    <rPh sb="0" eb="2">
      <t>イドウ</t>
    </rPh>
    <rPh sb="2" eb="4">
      <t>クブン</t>
    </rPh>
    <phoneticPr fontId="32"/>
  </si>
  <si>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2"/>
  </si>
  <si>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2"/>
  </si>
  <si>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</si>
  <si>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2"/>
  </si>
  <si>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2"/>
  </si>
  <si>
    <t>（別紙25）</t>
    <rPh sb="1" eb="3">
      <t>ベッシ</t>
    </rPh>
    <phoneticPr fontId="94"/>
  </si>
  <si>
    <t>ピアサポート体制加算に関する届出書</t>
    <rPh sb="6" eb="8">
      <t>タイセイ</t>
    </rPh>
    <rPh sb="8" eb="10">
      <t>カサン</t>
    </rPh>
    <rPh sb="11" eb="12">
      <t>カン</t>
    </rPh>
    <rPh sb="14" eb="16">
      <t>トドケデ</t>
    </rPh>
    <rPh sb="16" eb="17">
      <t>ショ</t>
    </rPh>
    <phoneticPr fontId="32"/>
  </si>
  <si>
    <t>１　事業所名</t>
    <rPh sb="2" eb="5">
      <t>ジギョウショ</t>
    </rPh>
    <rPh sb="5" eb="6">
      <t>メイ</t>
    </rPh>
    <phoneticPr fontId="32"/>
  </si>
  <si>
    <t>３　異動区分</t>
    <rPh sb="2" eb="4">
      <t>イドウ</t>
    </rPh>
    <rPh sb="4" eb="6">
      <t>クブン</t>
    </rPh>
    <phoneticPr fontId="32"/>
  </si>
  <si>
    <t>１　新規　　　　　２　変更　　　　　３　終了</t>
    <rPh sb="2" eb="4">
      <t>シンキ</t>
    </rPh>
    <rPh sb="11" eb="13">
      <t>ヘンコウ</t>
    </rPh>
    <rPh sb="20" eb="22">
      <t>シュウリョウ</t>
    </rPh>
    <phoneticPr fontId="32"/>
  </si>
  <si>
    <t>４　障害者ピアサ
　ポート研修修了
　職員</t>
    <rPh sb="15" eb="17">
      <t>シュウリョウ</t>
    </rPh>
    <rPh sb="19" eb="21">
      <t>ショクイン</t>
    </rPh>
    <phoneticPr fontId="32"/>
  </si>
  <si>
    <t>＜雇用されている障害者又は障害者であった者＞</t>
    <rPh sb="1" eb="3">
      <t>コヨウ</t>
    </rPh>
    <rPh sb="8" eb="11">
      <t>ショウガイシャ</t>
    </rPh>
    <rPh sb="11" eb="12">
      <t>マタ</t>
    </rPh>
    <rPh sb="13" eb="16">
      <t>ショウガイシャ</t>
    </rPh>
    <rPh sb="20" eb="21">
      <t>シャ</t>
    </rPh>
    <phoneticPr fontId="32"/>
  </si>
  <si>
    <t>職種</t>
    <rPh sb="0" eb="2">
      <t>ショクシュ</t>
    </rPh>
    <phoneticPr fontId="32"/>
  </si>
  <si>
    <t>修了した研修の名称</t>
    <rPh sb="0" eb="2">
      <t>シュウリョウ</t>
    </rPh>
    <rPh sb="4" eb="6">
      <t>ケンシュウ</t>
    </rPh>
    <rPh sb="7" eb="9">
      <t>メイショウ</t>
    </rPh>
    <phoneticPr fontId="32"/>
  </si>
  <si>
    <t>受講
年度</t>
    <rPh sb="0" eb="2">
      <t>ジュコウ</t>
    </rPh>
    <rPh sb="3" eb="5">
      <t>ネンド</t>
    </rPh>
    <phoneticPr fontId="81"/>
  </si>
  <si>
    <t>研修の
実施主体</t>
    <phoneticPr fontId="81"/>
  </si>
  <si>
    <t>常勤（人）</t>
    <rPh sb="0" eb="2">
      <t>ジョウキン</t>
    </rPh>
    <rPh sb="3" eb="4">
      <t>ニン</t>
    </rPh>
    <phoneticPr fontId="32"/>
  </si>
  <si>
    <t>非常勤（人）</t>
    <rPh sb="0" eb="3">
      <t>ヒジョウキン</t>
    </rPh>
    <rPh sb="4" eb="5">
      <t>ニン</t>
    </rPh>
    <phoneticPr fontId="32"/>
  </si>
  <si>
    <t>合計（人）</t>
    <rPh sb="0" eb="2">
      <t>ゴウケイ</t>
    </rPh>
    <rPh sb="3" eb="4">
      <t>ニン</t>
    </rPh>
    <phoneticPr fontId="32"/>
  </si>
  <si>
    <t>（0.5以上であること）　</t>
    <phoneticPr fontId="81"/>
  </si>
  <si>
    <t>実人員</t>
    <rPh sb="0" eb="3">
      <t>ジツジンイン</t>
    </rPh>
    <phoneticPr fontId="32"/>
  </si>
  <si>
    <t>常勤換算数</t>
    <rPh sb="0" eb="2">
      <t>ジョウキン</t>
    </rPh>
    <rPh sb="2" eb="4">
      <t>カンサン</t>
    </rPh>
    <rPh sb="4" eb="5">
      <t>スウ</t>
    </rPh>
    <phoneticPr fontId="32"/>
  </si>
  <si>
    <t>＜その他の職員＞</t>
    <rPh sb="3" eb="4">
      <t>タ</t>
    </rPh>
    <rPh sb="5" eb="7">
      <t>ショクイン</t>
    </rPh>
    <phoneticPr fontId="32"/>
  </si>
  <si>
    <t>５　研修の実施</t>
    <rPh sb="2" eb="4">
      <t>ケンシュウ</t>
    </rPh>
    <rPh sb="5" eb="7">
      <t>ジッシ</t>
    </rPh>
    <phoneticPr fontId="81"/>
  </si>
  <si>
    <t>　直上により配置した者のいずれかにより、当該事業所等の従業者に対し、障害者に対する配慮等に関する研修を年１回以上行っている。</t>
    <phoneticPr fontId="81"/>
  </si>
  <si>
    <t>確認欄</t>
    <rPh sb="0" eb="2">
      <t>カクニン</t>
    </rPh>
    <rPh sb="2" eb="3">
      <t>ラン</t>
    </rPh>
    <phoneticPr fontId="8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</si>
  <si>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</si>
  <si>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</si>
  <si>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2"/>
  </si>
  <si>
    <t>（別紙36）</t>
    <rPh sb="1" eb="3">
      <t>ベッシ</t>
    </rPh>
    <phoneticPr fontId="94"/>
  </si>
  <si>
    <t>　 　　年 　　月 　　日</t>
    <phoneticPr fontId="3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</si>
  <si>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2"/>
  </si>
  <si>
    <t>異　動　等　区　分</t>
    <phoneticPr fontId="32"/>
  </si>
  <si>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2"/>
  </si>
  <si>
    <t>有　・　無</t>
    <rPh sb="0" eb="1">
      <t>アリ</t>
    </rPh>
    <rPh sb="4" eb="5">
      <t>ナ</t>
    </rPh>
    <phoneticPr fontId="32"/>
  </si>
  <si>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</si>
  <si>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2"/>
  </si>
  <si>
    <t>⑴　法人・事業所名：　</t>
    <rPh sb="2" eb="4">
      <t>ホウジン</t>
    </rPh>
    <rPh sb="5" eb="8">
      <t>ジギョウショ</t>
    </rPh>
    <rPh sb="8" eb="9">
      <t>メイ</t>
    </rPh>
    <phoneticPr fontId="32"/>
  </si>
  <si>
    <t>⑵　法人・事業所名：　</t>
    <rPh sb="2" eb="4">
      <t>ホウジン</t>
    </rPh>
    <rPh sb="5" eb="8">
      <t>ジギョウショ</t>
    </rPh>
    <rPh sb="8" eb="9">
      <t>メイ</t>
    </rPh>
    <phoneticPr fontId="32"/>
  </si>
  <si>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2"/>
  </si>
  <si>
    <t>＝</t>
    <phoneticPr fontId="32"/>
  </si>
  <si>
    <t>（Ⅰ）</t>
    <phoneticPr fontId="32"/>
  </si>
  <si>
    <t>名</t>
    <rPh sb="0" eb="1">
      <t>メイ</t>
    </rPh>
    <phoneticPr fontId="32"/>
  </si>
  <si>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2"/>
  </si>
  <si>
    <t>（Ⅱ）</t>
    <phoneticPr fontId="32"/>
  </si>
  <si>
    <t>回</t>
    <rPh sb="0" eb="1">
      <t>カイ</t>
    </rPh>
    <phoneticPr fontId="32"/>
  </si>
  <si>
    <t>（（Ⅰ）×　100＝（Ⅱ））</t>
    <phoneticPr fontId="32"/>
  </si>
  <si>
    <t>③　拠点機能強化サービスの構成</t>
    <rPh sb="2" eb="4">
      <t>キョテン</t>
    </rPh>
    <rPh sb="4" eb="6">
      <t>キノウ</t>
    </rPh>
    <rPh sb="6" eb="8">
      <t>キョウカ</t>
    </rPh>
    <rPh sb="13" eb="15">
      <t>コウセイ</t>
    </rPh>
    <phoneticPr fontId="32"/>
  </si>
  <si>
    <t>⑴　拠点機能強化サービスの構成形態</t>
    <rPh sb="2" eb="4">
      <t>キョテン</t>
    </rPh>
    <rPh sb="4" eb="6">
      <t>キノウ</t>
    </rPh>
    <rPh sb="6" eb="8">
      <t>キョウカ</t>
    </rPh>
    <rPh sb="13" eb="15">
      <t>コウセイ</t>
    </rPh>
    <rPh sb="15" eb="17">
      <t>ケイタイ</t>
    </rPh>
    <phoneticPr fontId="32"/>
  </si>
  <si>
    <t>同一の事業所おいて一体的運営　・　相互に連携して運営</t>
    <rPh sb="0" eb="2">
      <t>ドウイツ</t>
    </rPh>
    <rPh sb="3" eb="6">
      <t>ジギョウショ</t>
    </rPh>
    <phoneticPr fontId="32"/>
  </si>
  <si>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2"/>
  </si>
  <si>
    <t>該当する欄にチェック</t>
    <rPh sb="0" eb="2">
      <t>ガイトウ</t>
    </rPh>
    <rPh sb="4" eb="5">
      <t>ラン</t>
    </rPh>
    <phoneticPr fontId="32"/>
  </si>
  <si>
    <t>法人　・　事業所名</t>
    <rPh sb="5" eb="8">
      <t>ジギョウショ</t>
    </rPh>
    <rPh sb="8" eb="9">
      <t>メイ</t>
    </rPh>
    <phoneticPr fontId="32"/>
  </si>
  <si>
    <t>該当する障害福祉サービス等</t>
    <rPh sb="0" eb="2">
      <t>ガイトウ</t>
    </rPh>
    <rPh sb="4" eb="8">
      <t>ショウガイフクシ</t>
    </rPh>
    <rPh sb="12" eb="13">
      <t>トウ</t>
    </rPh>
    <phoneticPr fontId="32"/>
  </si>
  <si>
    <t>算定回数（目安）</t>
    <rPh sb="0" eb="2">
      <t>サンテイ</t>
    </rPh>
    <rPh sb="2" eb="4">
      <t>カイスウ</t>
    </rPh>
    <phoneticPr fontId="3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</si>
  <si>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2"/>
  </si>
  <si>
    <t>（Ⅲ）</t>
    <phoneticPr fontId="3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</si>
  <si>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2"/>
  </si>
  <si>
    <t>(（Ⅱ）＝（Ⅲ）)=（Ⅳ）</t>
    <phoneticPr fontId="32"/>
  </si>
  <si>
    <t>(Ⅳ)</t>
    <phoneticPr fontId="32"/>
  </si>
  <si>
    <t>たしかめ</t>
    <phoneticPr fontId="32"/>
  </si>
  <si>
    <t>　　月内算定上限内を超えている場合は「上限超えと表示されます。</t>
    <phoneticPr fontId="3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</si>
  <si>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2"/>
  </si>
  <si>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</si>
  <si>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2"/>
  </si>
  <si>
    <t>（別紙42）</t>
    <rPh sb="1" eb="3">
      <t>ベッシ</t>
    </rPh>
    <phoneticPr fontId="9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</si>
  <si>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2"/>
  </si>
  <si>
    <t>１　事業所名</t>
    <phoneticPr fontId="32"/>
  </si>
  <si>
    <t>２　異動区分</t>
    <phoneticPr fontId="32"/>
  </si>
  <si>
    <t>　１　新規　　　　２　変更　　　　３　終了</t>
    <phoneticPr fontId="32"/>
  </si>
  <si>
    <t>３　届出項目</t>
    <rPh sb="2" eb="3">
      <t>トドケ</t>
    </rPh>
    <rPh sb="3" eb="4">
      <t>デ</t>
    </rPh>
    <rPh sb="4" eb="5">
      <t>コウ</t>
    </rPh>
    <rPh sb="5" eb="6">
      <t>メ</t>
    </rPh>
    <phoneticPr fontId="32"/>
  </si>
  <si>
    <t>　１　主任相談支援専門員配置加算(Ⅰ)　　　２　　(Ⅱ)</t>
    <rPh sb="3" eb="5">
      <t>シュニン</t>
    </rPh>
    <rPh sb="5" eb="7">
      <t>ソウダン</t>
    </rPh>
    <rPh sb="7" eb="9">
      <t>シエン</t>
    </rPh>
    <rPh sb="9" eb="12">
      <t>センモンイン</t>
    </rPh>
    <rPh sb="12" eb="14">
      <t>ハイチ</t>
    </rPh>
    <rPh sb="14" eb="16">
      <t>カサン</t>
    </rPh>
    <phoneticPr fontId="32"/>
  </si>
  <si>
    <t>５　公表の有無</t>
    <rPh sb="2" eb="3">
      <t>オオヤケ</t>
    </rPh>
    <rPh sb="3" eb="4">
      <t>オモテ</t>
    </rPh>
    <rPh sb="5" eb="7">
      <t>ウム</t>
    </rPh>
    <phoneticPr fontId="32"/>
  </si>
  <si>
    <t>有　 ・　 無</t>
    <phoneticPr fontId="32"/>
  </si>
  <si>
    <t>６　公表の方法</t>
    <rPh sb="2" eb="3">
      <t>オオヤケ</t>
    </rPh>
    <rPh sb="3" eb="4">
      <t>オモテ</t>
    </rPh>
    <rPh sb="5" eb="6">
      <t>カタ</t>
    </rPh>
    <rPh sb="6" eb="7">
      <t>ホウ</t>
    </rPh>
    <phoneticPr fontId="32"/>
  </si>
  <si>
    <t>①　基幹相談支援センターの委託を受けている、児童発達支援センターと一体的に運</t>
    <rPh sb="33" eb="36">
      <t>イッタイテキ</t>
    </rPh>
    <rPh sb="37" eb="38">
      <t>ウン</t>
    </rPh>
    <phoneticPr fontId="32"/>
  </si>
  <si>
    <t>　（障害児）相談支援事業所である。</t>
    <phoneticPr fontId="32"/>
  </si>
  <si>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2"/>
  </si>
  <si>
    <t>　とした会議を定期的に開催している。</t>
    <rPh sb="4" eb="6">
      <t>カイギ</t>
    </rPh>
    <rPh sb="7" eb="10">
      <t>テイキテキ</t>
    </rPh>
    <rPh sb="11" eb="13">
      <t>カイサイ</t>
    </rPh>
    <phoneticPr fontId="32"/>
  </si>
  <si>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2"/>
  </si>
  <si>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2"/>
  </si>
  <si>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2"/>
  </si>
  <si>
    <t>　くり、人材育成、困難事例への対応などサービスの総合的かつ適切な利用支援等の</t>
    <rPh sb="34" eb="36">
      <t>シエン</t>
    </rPh>
    <rPh sb="36" eb="37">
      <t>ナド</t>
    </rPh>
    <phoneticPr fontId="32"/>
  </si>
  <si>
    <t>⑤　基幹相談支援センターが実施する地域の相談支援事業者の人材育成や支援の質の</t>
    <rPh sb="2" eb="4">
      <t>キカン</t>
    </rPh>
    <rPh sb="4" eb="6">
      <t>ソウダン</t>
    </rPh>
    <phoneticPr fontId="32"/>
  </si>
  <si>
    <t>⑥　基幹相談支援センターが実施する地域の相談支援事業者の人材育成や支援の質の</t>
    <rPh sb="2" eb="4">
      <t>キカン</t>
    </rPh>
    <rPh sb="4" eb="6">
      <t>ソウダン</t>
    </rPh>
    <phoneticPr fontId="32"/>
  </si>
  <si>
    <t>　　機関が実施する取組について協力している。）</t>
    <phoneticPr fontId="32"/>
  </si>
  <si>
    <t>　　事業所の従業者に対して上記②～④に該当する業務を実施している。</t>
    <rPh sb="13" eb="15">
      <t>ジョウキ</t>
    </rPh>
    <rPh sb="19" eb="21">
      <t>ガイトウ</t>
    </rPh>
    <rPh sb="23" eb="25">
      <t>ギョウム</t>
    </rPh>
    <phoneticPr fontId="32"/>
  </si>
  <si>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2"/>
  </si>
  <si>
    <t>　 　職員が配置されていない等、②～④を自事業所内で実施することが困難な場合は必須。）</t>
    <phoneticPr fontId="32"/>
  </si>
  <si>
    <t>注　根拠となる修了証の写し、会議録、各種取組に関する記録等を別途添付すること。</t>
    <rPh sb="0" eb="1">
      <t>チュウ</t>
    </rPh>
    <rPh sb="2" eb="4">
      <t>コンキョ</t>
    </rPh>
    <phoneticPr fontId="32"/>
  </si>
  <si>
    <t>（審査要領）</t>
    <rPh sb="1" eb="3">
      <t>シンサ</t>
    </rPh>
    <rPh sb="3" eb="5">
      <t>ヨウリョウ</t>
    </rPh>
    <phoneticPr fontId="32"/>
  </si>
  <si>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2"/>
  </si>
  <si>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2"/>
  </si>
  <si>
    <t>　ただし、自事業所での実施が困難と判断される場合は、⑦が「有」の場合に限り、②～④は</t>
    <rPh sb="22" eb="24">
      <t>バアイ</t>
    </rPh>
    <rPh sb="29" eb="30">
      <t>ア</t>
    </rPh>
    <rPh sb="32" eb="34">
      <t>バアイ</t>
    </rPh>
    <rPh sb="35" eb="36">
      <t>カギ</t>
    </rPh>
    <phoneticPr fontId="32"/>
  </si>
  <si>
    <t>　「無」であってもよい。</t>
    <phoneticPr fontId="81"/>
  </si>
  <si>
    <t>（別紙47）</t>
    <rPh sb="1" eb="3">
      <t>ベッシ</t>
    </rPh>
    <phoneticPr fontId="94"/>
  </si>
  <si>
    <t>年　　月　　日</t>
    <rPh sb="0" eb="1">
      <t>ネン</t>
    </rPh>
    <rPh sb="3" eb="4">
      <t>ツキ</t>
    </rPh>
    <rPh sb="6" eb="7">
      <t>ヒ</t>
    </rPh>
    <phoneticPr fontId="3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</si>
  <si>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</si>
  <si>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2"/>
  </si>
  <si>
    <t>１　届出区分</t>
    <rPh sb="2" eb="4">
      <t>トドケデ</t>
    </rPh>
    <rPh sb="4" eb="6">
      <t>クブン</t>
    </rPh>
    <phoneticPr fontId="49"/>
  </si>
  <si>
    <t>１　新規　　　　　２　変更　　　　　３　終了</t>
    <rPh sb="2" eb="4">
      <t>シンキ</t>
    </rPh>
    <rPh sb="11" eb="13">
      <t>ヘンコウ</t>
    </rPh>
    <rPh sb="20" eb="22">
      <t>シュウリョウ</t>
    </rPh>
    <phoneticPr fontId="49"/>
  </si>
  <si>
    <t>２　事業所の名称</t>
    <rPh sb="2" eb="4">
      <t>ジギョウ</t>
    </rPh>
    <rPh sb="4" eb="5">
      <t>ジョ</t>
    </rPh>
    <rPh sb="6" eb="8">
      <t>メイショウ</t>
    </rPh>
    <phoneticPr fontId="49"/>
  </si>
  <si>
    <t>３　地域生活支援拠点等
　としての位置付け</t>
    <rPh sb="2" eb="11">
      <t>チイキセイカツシエンキョテントウ</t>
    </rPh>
    <rPh sb="17" eb="20">
      <t>イチヅ</t>
    </rPh>
    <phoneticPr fontId="4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</si>
  <si>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4"/>
  </si>
  <si>
    <t>有　　　・　　　無</t>
    <rPh sb="0" eb="1">
      <t>ア</t>
    </rPh>
    <rPh sb="8" eb="9">
      <t>ナ</t>
    </rPh>
    <phoneticPr fontId="94"/>
  </si>
  <si>
    <t>市町村により地域生活支援拠点等として位置付けられた日付</t>
    <rPh sb="25" eb="27">
      <t>ヒヅケ</t>
    </rPh>
    <phoneticPr fontId="94"/>
  </si>
  <si>
    <t>年</t>
    <rPh sb="0" eb="1">
      <t>ネン</t>
    </rPh>
    <phoneticPr fontId="94"/>
  </si>
  <si>
    <t>月</t>
    <rPh sb="0" eb="1">
      <t>ツキ</t>
    </rPh>
    <phoneticPr fontId="94"/>
  </si>
  <si>
    <t>日</t>
    <rPh sb="0" eb="1">
      <t>ヒ</t>
    </rPh>
    <phoneticPr fontId="9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</si>
  <si>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4"/>
  </si>
  <si>
    <t>※該当者が複数名いる場合は、各々の氏名を記載すること。</t>
    <phoneticPr fontId="94"/>
  </si>
  <si>
    <t>５　当該届出により算定する加算</t>
    <rPh sb="2" eb="4">
      <t>トウガイ</t>
    </rPh>
    <rPh sb="4" eb="6">
      <t>トドケデ</t>
    </rPh>
    <rPh sb="9" eb="11">
      <t>サンテイ</t>
    </rPh>
    <rPh sb="13" eb="15">
      <t>カサン</t>
    </rPh>
    <phoneticPr fontId="94"/>
  </si>
  <si>
    <t>≪緊急時対応加算　地域生活支援拠点等の場合≫</t>
    <rPh sb="9" eb="18">
      <t>チイキセイカツシエンキョテントウ</t>
    </rPh>
    <rPh sb="19" eb="21">
      <t>バアイ</t>
    </rPh>
    <phoneticPr fontId="49"/>
  </si>
  <si>
    <t>対象：訪問系サービス※、
　　　重度障害者等包括支援（訪問系サービスのみ対象）</t>
    <rPh sb="3" eb="5">
      <t>ホウモン</t>
    </rPh>
    <rPh sb="5" eb="6">
      <t>ケイ</t>
    </rPh>
    <rPh sb="27" eb="29">
      <t>ホウモン</t>
    </rPh>
    <rPh sb="29" eb="30">
      <t>ケイ</t>
    </rPh>
    <rPh sb="36" eb="38">
      <t>タイショウ</t>
    </rPh>
    <phoneticPr fontId="94"/>
  </si>
  <si>
    <t>≪緊急時支援加算　地域生活支援拠点等の場合≫</t>
    <phoneticPr fontId="49"/>
  </si>
  <si>
    <t>対象：自立生活援助、地域定着支援、
　　　重度障害者等包括支援（自立生活援助のみ対象）</t>
    <rPh sb="32" eb="38">
      <t>ジリツセイカツエンジョ</t>
    </rPh>
    <rPh sb="40" eb="42">
      <t>タイショウ</t>
    </rPh>
    <phoneticPr fontId="9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</si>
  <si>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9"/>
  </si>
  <si>
    <t>対象：短期入所、重度障害者等包括支援</t>
    <phoneticPr fontId="94"/>
  </si>
  <si>
    <t>対象：日中系サービス※</t>
    <phoneticPr fontId="94"/>
  </si>
  <si>
    <t>≪障害福祉サービスの体験支援加算≫</t>
    <rPh sb="12" eb="14">
      <t>シエン</t>
    </rPh>
    <rPh sb="14" eb="16">
      <t>カサン</t>
    </rPh>
    <phoneticPr fontId="49"/>
  </si>
  <si>
    <t>≪障害福祉サービスの体験利用加算・体験宿泊加算≫</t>
    <rPh sb="1" eb="3">
      <t>ショウガイ</t>
    </rPh>
    <rPh sb="3" eb="5">
      <t>フクシ</t>
    </rPh>
    <phoneticPr fontId="49"/>
  </si>
  <si>
    <t>対象：地域移行支援</t>
    <phoneticPr fontId="94"/>
  </si>
  <si>
    <t>≪地域移行促進加算（Ⅰ）・（Ⅱ）≫</t>
    <rPh sb="1" eb="3">
      <t>チイキ</t>
    </rPh>
    <rPh sb="3" eb="5">
      <t>イコウ</t>
    </rPh>
    <rPh sb="5" eb="7">
      <t>ソクシン</t>
    </rPh>
    <rPh sb="7" eb="9">
      <t>カサン</t>
    </rPh>
    <phoneticPr fontId="49"/>
  </si>
  <si>
    <t>対象：施設入所支援</t>
    <phoneticPr fontId="94"/>
  </si>
  <si>
    <t>≪地域生活支援拠点等相談強化加算≫</t>
    <phoneticPr fontId="49"/>
  </si>
  <si>
    <t>対象：計画相談支援、障害児相談支援</t>
    <phoneticPr fontId="9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</si>
  <si>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94"/>
  </si>
  <si>
    <t>別紙</t>
    <rPh sb="0" eb="2">
      <t>ベッシ</t>
    </rPh>
    <phoneticPr fontId="94"/>
  </si>
  <si>
    <t>55</t>
    <phoneticPr fontId="94"/>
  </si>
  <si>
    <t>25</t>
    <phoneticPr fontId="32"/>
  </si>
  <si>
    <t>47</t>
    <phoneticPr fontId="32"/>
  </si>
  <si>
    <t>36</t>
    <phoneticPr fontId="32"/>
  </si>
  <si>
    <t>55</t>
    <phoneticPr fontId="32"/>
  </si>
  <si>
    <t>36</t>
    <phoneticPr fontId="94"/>
  </si>
  <si>
    <t>46-1</t>
    <phoneticPr fontId="32"/>
  </si>
  <si>
    <t>44</t>
    <phoneticPr fontId="32"/>
  </si>
  <si>
    <t>42</t>
    <phoneticPr fontId="32"/>
  </si>
  <si>
    <t>25</t>
    <phoneticPr fontId="94"/>
  </si>
  <si>
    <t>（別紙45）</t>
    <rPh sb="1" eb="3">
      <t>ベッシ</t>
    </rPh>
    <phoneticPr fontId="9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</si>
  <si>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32"/>
  </si>
  <si>
    <t>　１　新規　　　　　２　変更　　　　　３　終了</t>
    <phoneticPr fontId="32"/>
  </si>
  <si>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32"/>
  </si>
  <si>
    <r>
      <t xml:space="preserve">有 </t>
    </r>
    <r>
      <rPr>
        <sz val="14"/>
        <rFont val="HGSｺﾞｼｯｸM"/>
        <family val="3"/>
        <charset val="128"/>
      </rPr>
      <t>・</t>
    </r>
    <r>
      <rPr>
        <sz val="11"/>
        <color theme="1"/>
        <rFont val="HGSｺﾞｼｯｸM"/>
        <family val="3"/>
        <charset val="128"/>
      </rPr>
      <t xml:space="preserve"> 無</t>
    </r>
    <phoneticPr fontId="32"/>
  </si>
  <si>
    <t>　めている。</t>
    <phoneticPr fontId="81"/>
  </si>
  <si>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2"/>
  </si>
  <si>
    <t>　るとともに、協議会に定期的に参画している。</t>
    <phoneticPr fontId="32"/>
  </si>
  <si>
    <t>　（令和９年３月31日までの間において、市町村が地域生活支援拠点等を整備してい</t>
    <rPh sb="20" eb="23">
      <t>シチョウソン</t>
    </rPh>
    <rPh sb="24" eb="33">
      <t>チイキセイカツシエンキョテントウ</t>
    </rPh>
    <rPh sb="34" eb="36">
      <t>セイビ</t>
    </rPh>
    <phoneticPr fontId="32"/>
  </si>
  <si>
    <t>　　ない場合は、拠点関係機関との連携体制を確保することに代えて、緊急の事態等</t>
    <rPh sb="28" eb="29">
      <t>カ</t>
    </rPh>
    <rPh sb="32" eb="34">
      <t>キンキュウ</t>
    </rPh>
    <rPh sb="35" eb="37">
      <t>ジタイ</t>
    </rPh>
    <rPh sb="37" eb="38">
      <t>ナド</t>
    </rPh>
    <phoneticPr fontId="32"/>
  </si>
  <si>
    <t>　　　　</t>
    <phoneticPr fontId="32"/>
  </si>
  <si>
    <t>　　とで足りる。）</t>
    <phoneticPr fontId="81"/>
  </si>
  <si>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32"/>
  </si>
  <si>
    <t>　提出してください。（①については、「地域生活支援拠点等の機能を担う事業所の登録届出書」</t>
    <phoneticPr fontId="32"/>
  </si>
  <si>
    <t>　で足りる。）</t>
    <phoneticPr fontId="81"/>
  </si>
  <si>
    <t>注２　当該届出様式は標準様式とする。</t>
    <rPh sb="0" eb="1">
      <t>チュウ</t>
    </rPh>
    <rPh sb="3" eb="5">
      <t>トウガイ</t>
    </rPh>
    <rPh sb="5" eb="7">
      <t>トドケデ</t>
    </rPh>
    <rPh sb="7" eb="9">
      <t>ヨウシキ</t>
    </rPh>
    <rPh sb="10" eb="12">
      <t>ヒョウジュン</t>
    </rPh>
    <rPh sb="12" eb="14">
      <t>ヨウシキ</t>
    </rPh>
    <phoneticPr fontId="32"/>
  </si>
  <si>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32"/>
  </si>
  <si>
    <t>（別紙46ー１）</t>
    <rPh sb="1" eb="3">
      <t>ベッシ</t>
    </rPh>
    <phoneticPr fontId="9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</si>
  <si>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32"/>
  </si>
  <si>
    <t>　１　新規　　　　　　２　変更　　　　　　３　終了</t>
    <phoneticPr fontId="32"/>
  </si>
  <si>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32"/>
  </si>
  <si>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32"/>
  </si>
  <si>
    <r>
      <t xml:space="preserve">有 </t>
    </r>
    <r>
      <rPr>
        <sz val="14"/>
        <rFont val="HGPｺﾞｼｯｸM"/>
        <family val="3"/>
        <charset val="128"/>
      </rPr>
      <t>・</t>
    </r>
    <r>
      <rPr>
        <sz val="11"/>
        <rFont val="HGPｺﾞｼｯｸM"/>
        <family val="3"/>
        <charset val="128"/>
      </rPr>
      <t xml:space="preserve"> 無</t>
    </r>
    <phoneticPr fontId="32"/>
  </si>
  <si>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2"/>
  </si>
  <si>
    <t>　　相談支援専門員の配置状況</t>
    <rPh sb="2" eb="4">
      <t>ソウダン</t>
    </rPh>
    <rPh sb="4" eb="6">
      <t>シエン</t>
    </rPh>
    <rPh sb="6" eb="9">
      <t>センモンイン</t>
    </rPh>
    <rPh sb="10" eb="12">
      <t>ハイチ</t>
    </rPh>
    <rPh sb="12" eb="14">
      <t>ジョウキョウ</t>
    </rPh>
    <phoneticPr fontId="32"/>
  </si>
  <si>
    <t>相談支援専門員</t>
    <rPh sb="0" eb="2">
      <t>ソウダン</t>
    </rPh>
    <rPh sb="2" eb="4">
      <t>シエン</t>
    </rPh>
    <rPh sb="4" eb="7">
      <t>センモンイン</t>
    </rPh>
    <phoneticPr fontId="32"/>
  </si>
  <si>
    <t>　常勤専従</t>
    <rPh sb="1" eb="3">
      <t>ジョウキン</t>
    </rPh>
    <rPh sb="3" eb="5">
      <t>センジュウ</t>
    </rPh>
    <phoneticPr fontId="32"/>
  </si>
  <si>
    <t>人</t>
    <rPh sb="0" eb="1">
      <t>ニン</t>
    </rPh>
    <phoneticPr fontId="32"/>
  </si>
  <si>
    <t>　常勤兼務</t>
    <rPh sb="1" eb="3">
      <t>ジョウキン</t>
    </rPh>
    <rPh sb="3" eb="5">
      <t>ケンム</t>
    </rPh>
    <phoneticPr fontId="32"/>
  </si>
  <si>
    <t>上記のうち現任研修修了者</t>
    <rPh sb="0" eb="2">
      <t>ジョウキ</t>
    </rPh>
    <rPh sb="5" eb="7">
      <t>ゲンニン</t>
    </rPh>
    <rPh sb="7" eb="9">
      <t>ケンシュウ</t>
    </rPh>
    <rPh sb="9" eb="11">
      <t>シュウリョウ</t>
    </rPh>
    <rPh sb="11" eb="12">
      <t>シャ</t>
    </rPh>
    <phoneticPr fontId="32"/>
  </si>
  <si>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32"/>
  </si>
  <si>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32"/>
  </si>
  <si>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2"/>
  </si>
  <si>
    <t>　ている。</t>
    <phoneticPr fontId="32"/>
  </si>
  <si>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</si>
  <si>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2"/>
  </si>
  <si>
    <t>　目的とした会議を定期的に開催している。</t>
    <rPh sb="1" eb="3">
      <t>モクテキ</t>
    </rPh>
    <rPh sb="6" eb="8">
      <t>カイギ</t>
    </rPh>
    <rPh sb="9" eb="12">
      <t>テイキテキ</t>
    </rPh>
    <rPh sb="13" eb="15">
      <t>カイサイ</t>
    </rPh>
    <phoneticPr fontId="32"/>
  </si>
  <si>
    <t>③　24時間常時連絡できる体制を整備している。</t>
    <phoneticPr fontId="32"/>
  </si>
  <si>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2"/>
  </si>
  <si>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32"/>
  </si>
  <si>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32"/>
  </si>
  <si>
    <t>　当該ケースを受託する体制を整備している。</t>
    <rPh sb="7" eb="9">
      <t>ジュタク</t>
    </rPh>
    <rPh sb="11" eb="13">
      <t>タイセイ</t>
    </rPh>
    <rPh sb="14" eb="16">
      <t>セイビ</t>
    </rPh>
    <phoneticPr fontId="32"/>
  </si>
  <si>
    <t>⑥　基幹相談支援センター等が実施する事例検討会等に参加している。</t>
    <rPh sb="2" eb="4">
      <t>キカン</t>
    </rPh>
    <rPh sb="4" eb="6">
      <t>ソウダン</t>
    </rPh>
    <phoneticPr fontId="32"/>
  </si>
  <si>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2"/>
  </si>
  <si>
    <t>　実施している。</t>
    <phoneticPr fontId="32"/>
  </si>
  <si>
    <t>⑧　基幹相談支援センターが行う地域の相談支援体制の強化の取組に参画している。</t>
    <phoneticPr fontId="32"/>
  </si>
  <si>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32"/>
  </si>
  <si>
    <t>　　場合は、地域の相談支援の中核機関が行う地域の相談支援体制の強化の取組に参画</t>
    <phoneticPr fontId="32"/>
  </si>
  <si>
    <t>　　している。）</t>
    <phoneticPr fontId="32"/>
  </si>
  <si>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2"/>
  </si>
  <si>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2"/>
  </si>
  <si>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2"/>
  </si>
  <si>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32"/>
  </si>
  <si>
    <t>　がすべて有の場合算定可。</t>
    <phoneticPr fontId="32"/>
  </si>
  <si>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32"/>
  </si>
  <si>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32"/>
  </si>
  <si>
    <t>（別紙46ー２）</t>
    <rPh sb="1" eb="3">
      <t>ベッシ</t>
    </rPh>
    <phoneticPr fontId="9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</si>
  <si>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32"/>
  </si>
  <si>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32"/>
  </si>
  <si>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32"/>
  </si>
  <si>
    <t>　　相談支援専門員の配置状況（合計）</t>
    <rPh sb="2" eb="4">
      <t>ソウダン</t>
    </rPh>
    <rPh sb="4" eb="6">
      <t>シエン</t>
    </rPh>
    <rPh sb="6" eb="9">
      <t>センモンイン</t>
    </rPh>
    <rPh sb="10" eb="12">
      <t>ハイチ</t>
    </rPh>
    <rPh sb="12" eb="14">
      <t>ジョウキョウ</t>
    </rPh>
    <rPh sb="15" eb="17">
      <t>ゴウケイ</t>
    </rPh>
    <phoneticPr fontId="32"/>
  </si>
  <si>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32"/>
  </si>
  <si>
    <r>
      <rPr>
        <sz val="11"/>
        <rFont val="ＭＳ 明朝"/>
        <family val="1"/>
        <charset val="128"/>
      </rPr>
      <t>⑴</t>
    </r>
    <r>
      <rPr>
        <sz val="11"/>
        <rFont val="HGPｺﾞｼｯｸM"/>
        <family val="3"/>
        <charset val="128"/>
      </rPr>
      <t>　事業所名　</t>
    </r>
    <rPh sb="2" eb="5">
      <t>ジギョウショ</t>
    </rPh>
    <rPh sb="5" eb="6">
      <t>メイ</t>
    </rPh>
    <phoneticPr fontId="32"/>
  </si>
  <si>
    <t>（当該事業所）</t>
    <rPh sb="1" eb="3">
      <t>トウガイ</t>
    </rPh>
    <rPh sb="3" eb="6">
      <t>ジギョウショ</t>
    </rPh>
    <phoneticPr fontId="32"/>
  </si>
  <si>
    <t>⑵　事業所名　</t>
    <rPh sb="2" eb="5">
      <t>ジギョウショ</t>
    </rPh>
    <rPh sb="5" eb="6">
      <t>メイ</t>
    </rPh>
    <phoneticPr fontId="32"/>
  </si>
  <si>
    <t>（他の事業所）</t>
    <rPh sb="1" eb="2">
      <t>タ</t>
    </rPh>
    <rPh sb="3" eb="6">
      <t>ジギョウショ</t>
    </rPh>
    <phoneticPr fontId="32"/>
  </si>
  <si>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32"/>
  </si>
  <si>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2"/>
  </si>
  <si>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2"/>
  </si>
  <si>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32"/>
  </si>
  <si>
    <t>有 ・ 無</t>
    <phoneticPr fontId="32"/>
  </si>
  <si>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32"/>
  </si>
  <si>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32"/>
  </si>
  <si>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2"/>
  </si>
  <si>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32"/>
  </si>
  <si>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32"/>
  </si>
  <si>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2"/>
  </si>
  <si>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2"/>
  </si>
  <si>
    <t>⑦　基幹相談支援センター等が実施する事例検討会等に参加している。</t>
    <rPh sb="2" eb="4">
      <t>キカン</t>
    </rPh>
    <rPh sb="4" eb="6">
      <t>ソウダン</t>
    </rPh>
    <phoneticPr fontId="32"/>
  </si>
  <si>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2"/>
  </si>
  <si>
    <t>⑨　基幹相談支援センターが行う地域の相談支援体制の強化の取組に参画している。</t>
    <phoneticPr fontId="32"/>
  </si>
  <si>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32"/>
  </si>
  <si>
    <t>　　地域の相談支援の中核機関が行う地域の相談支援体制の強化の取組に参画している。）</t>
    <phoneticPr fontId="32"/>
  </si>
  <si>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32"/>
  </si>
  <si>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2"/>
  </si>
  <si>
    <t>　協議会に定期的に参画している。</t>
    <phoneticPr fontId="32"/>
  </si>
  <si>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32"/>
  </si>
  <si>
    <t>　　拠点関係機関との連携体制を確保することに代えて、緊急の事態等への対処</t>
    <rPh sb="22" eb="23">
      <t>カ</t>
    </rPh>
    <rPh sb="26" eb="28">
      <t>キンキュウ</t>
    </rPh>
    <rPh sb="29" eb="31">
      <t>ジタイ</t>
    </rPh>
    <rPh sb="31" eb="32">
      <t>トウ</t>
    </rPh>
    <rPh sb="34" eb="36">
      <t>タイショ</t>
    </rPh>
    <phoneticPr fontId="32"/>
  </si>
  <si>
    <t>　　及び地域における生活に移行するための活動に関する取組に協力することで足りる。）</t>
    <phoneticPr fontId="32"/>
  </si>
  <si>
    <t>※５　⑩、⑪についてはいずれかが「有」であれば要件を満たすものである。</t>
    <rPh sb="17" eb="18">
      <t>ユウ</t>
    </rPh>
    <rPh sb="23" eb="25">
      <t>ヨウケン</t>
    </rPh>
    <rPh sb="26" eb="27">
      <t>ミ</t>
    </rPh>
    <phoneticPr fontId="32"/>
  </si>
  <si>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2"/>
  </si>
  <si>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2"/>
  </si>
  <si>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2"/>
  </si>
  <si>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32"/>
  </si>
  <si>
    <t>　⑩、⑪のいずれかが有の場合に算定可。</t>
    <rPh sb="10" eb="11">
      <t>ア</t>
    </rPh>
    <rPh sb="12" eb="14">
      <t>バアイ</t>
    </rPh>
    <rPh sb="15" eb="17">
      <t>サンテイ</t>
    </rPh>
    <phoneticPr fontId="32"/>
  </si>
  <si>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32"/>
  </si>
  <si>
    <t>　（⑧、⑨については※７参照）がすべて有の場合であって、⑩、⑪のいずれかが有の場合に算定可。</t>
    <phoneticPr fontId="32"/>
  </si>
  <si>
    <t>45</t>
    <phoneticPr fontId="32"/>
  </si>
  <si>
    <t>　院内における支援で留意してほしいこと　 ※支援のポイントや要望、院内の環境や治療時に懸念されることやその対応方法等を記載してください
　　　　　　　　　　　　　　　　　　　　　　　　　　　　   ※伝達が必要な情報があれば、項目にこだわらず自由に記載してください</t>
    <rPh sb="1" eb="3">
      <t>インナイ</t>
    </rPh>
    <rPh sb="22" eb="24">
      <t>シエン</t>
    </rPh>
    <rPh sb="30" eb="32">
      <t>ヨウボウ</t>
    </rPh>
    <rPh sb="33" eb="35">
      <t>インナイ</t>
    </rPh>
    <rPh sb="36" eb="38">
      <t>カンキョウ</t>
    </rPh>
    <rPh sb="39" eb="41">
      <t>チリョウ</t>
    </rPh>
    <rPh sb="41" eb="42">
      <t>トキ</t>
    </rPh>
    <rPh sb="43" eb="45">
      <t>ケネン</t>
    </rPh>
    <rPh sb="53" eb="58">
      <t>タイオウホウホウトウ</t>
    </rPh>
    <rPh sb="59" eb="61">
      <t>キサイ</t>
    </rPh>
    <phoneticPr fontId="81"/>
  </si>
  <si>
    <t>業務継続計画未策定</t>
    <phoneticPr fontId="32"/>
  </si>
  <si>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1"/>
  </si>
  <si>
    <t>障害児相談支援</t>
    <rPh sb="0" eb="2">
      <t>ショウガイ</t>
    </rPh>
    <rPh sb="2" eb="3">
      <t>ジ</t>
    </rPh>
    <rPh sb="3" eb="5">
      <t>ソウダン</t>
    </rPh>
    <rPh sb="5" eb="7">
      <t>シエン</t>
    </rPh>
    <phoneticPr fontId="32"/>
  </si>
  <si>
    <t>鴻　巣　市　長</t>
    <rPh sb="0" eb="1">
      <t>オオトリ</t>
    </rPh>
    <rPh sb="2" eb="3">
      <t>ス</t>
    </rPh>
    <rPh sb="4" eb="5">
      <t>シ</t>
    </rPh>
    <rPh sb="6" eb="7">
      <t>チョウ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</si>
</sst>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409]d;@"/>
    <numFmt numFmtId="178" formatCode="aaa"/>
    <numFmt numFmtId="179" formatCode="0.0_ "/>
    <numFmt numFmtId="180" formatCode="[$-409]d&quot;月&quot;"/>
  </numFmts>
  <fonts count="116" x14ac:knownFonts="1">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12"/>
      <name val="ＭＳ Ｐゴシック"/>
      <family val="3"/>
      <charset val="128"/>
    </font>
    <font>
      <b/>
      <sz val="11"/>
      <name val="ＭＳ Ｐゴシック"/>
      <family val="3"/>
      <charset val="128"/>
    </font>
    <font>
      <sz val="11"/>
      <color indexed="8"/>
      <name val="ＭＳ ゴシック"/>
      <family val="3"/>
      <charset val="128"/>
    </font>
    <font>
      <sz val="8"/>
      <color indexed="8"/>
      <name val="ＭＳ Ｐゴシック"/>
      <family val="3"/>
      <charset val="128"/>
    </font>
    <font>
      <sz val="18"/>
      <color indexed="8"/>
      <name val="ＭＳ ゴシック"/>
      <family val="3"/>
      <charset val="128"/>
    </font>
    <font>
      <sz val="10"/>
      <color indexed="8"/>
      <name val="ＭＳ ゴシック"/>
      <family val="3"/>
      <charset val="128"/>
    </font>
    <font>
      <sz val="10.5"/>
      <color indexed="8"/>
      <name val="ＭＳ Ｐゴシック"/>
      <family val="3"/>
      <charset val="128"/>
    </font>
    <font>
      <sz val="11"/>
      <name val="HGSｺﾞｼｯｸM"/>
      <family val="3"/>
      <charset val="128"/>
    </font>
    <font>
      <sz val="14"/>
      <name val="ＭＳ Ｐゴシック"/>
      <family val="3"/>
      <charset val="128"/>
    </font>
    <font>
      <sz val="6"/>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2"/>
      <name val="HGSｺﾞｼｯｸM"/>
      <family val="3"/>
      <charset val="128"/>
    </font>
    <font>
      <sz val="6"/>
      <name val="ＭＳ 明朝"/>
      <family val="1"/>
      <charset val="128"/>
    </font>
    <font>
      <b/>
      <sz val="11"/>
      <name val="HGSｺﾞｼｯｸM"/>
      <family val="3"/>
      <charset val="128"/>
    </font>
    <font>
      <b/>
      <sz val="12"/>
      <name val="ＭＳ Ｐゴシック"/>
      <family val="3"/>
      <charset val="128"/>
    </font>
    <font>
      <sz val="11"/>
      <name val="HGSｺﾞｼｯｸE"/>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11"/>
      <color theme="1"/>
      <name val="ＭＳ ゴシック"/>
      <family val="3"/>
      <charset val="128"/>
    </font>
    <font>
      <sz val="18"/>
      <color theme="1"/>
      <name val="ＭＳ ゴシック"/>
      <family val="3"/>
      <charset val="128"/>
    </font>
    <font>
      <sz val="11"/>
      <color theme="1"/>
      <name val="HGｺﾞｼｯｸM"/>
      <family val="3"/>
      <charset val="128"/>
    </font>
    <font>
      <sz val="11"/>
      <name val="ＭＳ Ｐゴシック"/>
      <family val="3"/>
      <charset val="128"/>
      <scheme val="minor"/>
    </font>
    <font>
      <sz val="11"/>
      <color theme="1"/>
      <name val="HGSｺﾞｼｯｸM"/>
      <family val="3"/>
      <charset val="128"/>
    </font>
    <font>
      <b/>
      <sz val="11"/>
      <color theme="1"/>
      <name val="HGSｺﾞｼｯｸM"/>
      <family val="3"/>
      <charset val="128"/>
    </font>
    <font>
      <sz val="12"/>
      <color theme="1"/>
      <name val="HGSｺﾞｼｯｸM"/>
      <family val="3"/>
      <charset val="128"/>
    </font>
    <font>
      <sz val="11"/>
      <color theme="1"/>
      <name val="HGSｺﾞｼｯｸE"/>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4"/>
      <color theme="1"/>
      <name val="HGSｺﾞｼｯｸM"/>
      <family val="3"/>
      <charset val="128"/>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9"/>
      <color indexed="8"/>
      <name val="ＭＳ Ｐゴシック"/>
      <family val="3"/>
      <charset val="128"/>
    </font>
    <font>
      <sz val="12"/>
      <color theme="1"/>
      <name val="ＭＳ ゴシック"/>
      <family val="3"/>
      <charset val="128"/>
    </font>
    <font>
      <sz val="9"/>
      <color indexed="8"/>
      <name val="ＭＳ ゴシック"/>
      <family val="3"/>
      <charset val="128"/>
    </font>
    <font>
      <u/>
      <sz val="10"/>
      <color indexed="8"/>
      <name val="ＭＳ ゴシック"/>
      <family val="3"/>
      <charset val="128"/>
    </font>
    <font>
      <sz val="11"/>
      <color theme="1"/>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FF0000"/>
      <name val="ＭＳ Ｐゴシック"/>
      <family val="3"/>
      <charset val="128"/>
    </font>
    <font>
      <b/>
      <sz val="11"/>
      <color theme="1"/>
      <name val="游ゴシック"/>
      <family val="3"/>
      <charset val="128"/>
    </font>
    <font>
      <sz val="8.5"/>
      <color theme="1"/>
      <name val="ＭＳ Ｐゴシック"/>
      <family val="3"/>
      <charset val="128"/>
    </font>
    <font>
      <b/>
      <sz val="11"/>
      <color theme="1"/>
      <name val="ＭＳ Ｐゴシック"/>
      <family val="3"/>
      <charset val="128"/>
      <scheme val="minor"/>
    </font>
    <font>
      <b/>
      <u/>
      <sz val="10"/>
      <color theme="1"/>
      <name val="ＭＳ Ｐゴシック"/>
      <family val="3"/>
      <charset val="128"/>
    </font>
    <font>
      <b/>
      <sz val="10"/>
      <color theme="1"/>
      <name val="ＭＳ Ｐゴシック"/>
      <family val="3"/>
      <charset val="128"/>
    </font>
    <font>
      <b/>
      <sz val="10"/>
      <color theme="1"/>
      <name val="ＭＳ Ｐゴシック"/>
      <family val="3"/>
      <charset val="128"/>
      <scheme val="minor"/>
    </font>
    <font>
      <sz val="11"/>
      <color rgb="FF000000"/>
      <name val="ＭＳ Ｐゴシック"/>
      <family val="3"/>
      <charset val="128"/>
    </font>
    <font>
      <sz val="14"/>
      <color rgb="FF000000"/>
      <name val="ＭＳ Ｐゴシック"/>
      <family val="3"/>
      <charset val="128"/>
    </font>
    <font>
      <sz val="6"/>
      <name val="ＭＳ Ｐゴシック"/>
      <family val="3"/>
      <charset val="128"/>
      <scheme val="minor"/>
    </font>
    <font>
      <sz val="14"/>
      <color rgb="FF000000"/>
      <name val="ＭＳ ゴシック"/>
      <family val="3"/>
      <charset val="128"/>
    </font>
    <font>
      <sz val="10"/>
      <color rgb="FF000000"/>
      <name val="ＭＳ ゴシック"/>
      <family val="3"/>
      <charset val="128"/>
    </font>
    <font>
      <sz val="11"/>
      <color rgb="FF0000FF"/>
      <name val="ＭＳ ゴシック"/>
      <family val="3"/>
      <charset val="128"/>
    </font>
    <font>
      <sz val="11"/>
      <color rgb="FF000000"/>
      <name val="ＭＳ ゴシック"/>
      <family val="3"/>
      <charset val="128"/>
    </font>
    <font>
      <sz val="11"/>
      <color rgb="FFFF0000"/>
      <name val="ＭＳ ゴシック"/>
      <family val="3"/>
      <charset val="128"/>
    </font>
    <font>
      <sz val="18"/>
      <color rgb="FF000000"/>
      <name val="ＭＳ ゴシック"/>
      <family val="3"/>
      <charset val="128"/>
    </font>
    <font>
      <b/>
      <sz val="11"/>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4"/>
      <color theme="1"/>
      <name val="HGｺﾞｼｯｸM"/>
      <family val="3"/>
      <charset val="128"/>
    </font>
    <font>
      <u/>
      <sz val="11"/>
      <color theme="1"/>
      <name val="HGSｺﾞｼｯｸM"/>
      <family val="1"/>
      <charset val="128"/>
    </font>
    <font>
      <u/>
      <sz val="11"/>
      <color theme="1"/>
      <name val="ＭＳ 明朝"/>
      <family val="1"/>
      <charset val="128"/>
    </font>
    <font>
      <u/>
      <sz val="11"/>
      <color theme="10"/>
      <name val="ＭＳ Ｐゴシック"/>
      <family val="3"/>
      <charset val="128"/>
      <scheme val="minor"/>
    </font>
    <font>
      <sz val="18"/>
      <color theme="1"/>
      <name val="ＭＳ Ｐゴシック"/>
      <family val="3"/>
      <charset val="128"/>
      <scheme val="minor"/>
    </font>
    <font>
      <sz val="11"/>
      <name val="HGPｺﾞｼｯｸM"/>
      <family val="1"/>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medium">
        <color indexed="64"/>
      </right>
      <top style="double">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auto="1"/>
      </left>
      <right/>
      <top/>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medium">
        <color indexed="64"/>
      </left>
      <right/>
      <top style="thin">
        <color indexed="64"/>
      </top>
      <bottom style="double">
        <color indexed="64"/>
      </bottom>
      <diagonal/>
    </border>
  </borders>
  <cellStyleXfs count="58">
    <xf numFmtId="0" fontId="0" fillId="0" borderId="0">
      <alignment vertical="center"/>
    </xf>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5" borderId="0" applyNumberFormat="0" applyBorder="0" applyAlignment="0" applyProtection="0"/>
    <xf numFmtId="0" fontId="53" fillId="8" borderId="0" applyNumberFormat="0" applyBorder="0" applyAlignment="0" applyProtection="0"/>
    <xf numFmtId="0" fontId="53"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3" fillId="21" borderId="0" applyNumberFormat="0" applyBorder="0" applyAlignment="0" applyProtection="0"/>
    <xf numFmtId="0" fontId="53" fillId="22" borderId="2" applyNumberFormat="0" applyFont="0" applyAlignment="0" applyProtection="0"/>
    <xf numFmtId="0" fontId="6" fillId="0" borderId="3" applyNumberFormat="0" applyFill="0" applyAlignment="0" applyProtection="0"/>
    <xf numFmtId="0" fontId="9" fillId="3" borderId="0" applyNumberFormat="0" applyBorder="0" applyAlignment="0" applyProtection="0"/>
    <xf numFmtId="0" fontId="15" fillId="23" borderId="4" applyNumberFormat="0" applyAlignment="0" applyProtection="0"/>
    <xf numFmtId="0" fontId="17" fillId="0" borderId="0" applyNumberFormat="0" applyFill="0" applyBorder="0" applyAlignment="0" applyProtection="0"/>
    <xf numFmtId="38" fontId="54" fillId="0" borderId="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 fillId="0" borderId="8" applyNumberFormat="0" applyFill="0" applyAlignment="0" applyProtection="0"/>
    <xf numFmtId="0" fontId="8" fillId="23" borderId="9" applyNumberFormat="0" applyAlignment="0" applyProtection="0"/>
    <xf numFmtId="0" fontId="16" fillId="0" borderId="0" applyNumberFormat="0" applyFill="0" applyBorder="0" applyAlignment="0" applyProtection="0"/>
    <xf numFmtId="0" fontId="7" fillId="7" borderId="4" applyNumberFormat="0" applyAlignment="0" applyProtection="0"/>
    <xf numFmtId="0" fontId="10" fillId="0" borderId="0"/>
    <xf numFmtId="0" fontId="10" fillId="0" borderId="0">
      <alignment vertical="center"/>
    </xf>
    <xf numFmtId="0" fontId="10" fillId="0" borderId="0"/>
    <xf numFmtId="0" fontId="10" fillId="0" borderId="0">
      <alignment vertical="center"/>
    </xf>
    <xf numFmtId="0" fontId="53" fillId="0" borderId="0">
      <alignment vertical="center"/>
    </xf>
    <xf numFmtId="0" fontId="54" fillId="0" borderId="0">
      <alignment vertical="center"/>
    </xf>
    <xf numFmtId="0" fontId="53" fillId="0" borderId="0">
      <alignment vertical="center"/>
    </xf>
    <xf numFmtId="0" fontId="10" fillId="0" borderId="0">
      <alignment vertical="center"/>
    </xf>
    <xf numFmtId="0" fontId="10" fillId="0" borderId="0">
      <alignment vertical="center"/>
    </xf>
    <xf numFmtId="0" fontId="10" fillId="0" borderId="0">
      <alignment vertical="center"/>
    </xf>
    <xf numFmtId="0" fontId="11" fillId="4" borderId="0" applyNumberFormat="0" applyBorder="0" applyAlignment="0" applyProtection="0"/>
    <xf numFmtId="0" fontId="54" fillId="0" borderId="0">
      <alignment vertical="center"/>
    </xf>
    <xf numFmtId="0" fontId="79" fillId="0" borderId="0">
      <alignment vertical="center"/>
    </xf>
    <xf numFmtId="0" fontId="56" fillId="0" borderId="0">
      <alignment vertical="center"/>
    </xf>
    <xf numFmtId="0" fontId="10" fillId="0" borderId="0">
      <alignment vertical="center"/>
    </xf>
    <xf numFmtId="0" fontId="113" fillId="0" borderId="0" applyNumberFormat="0" applyFill="0" applyBorder="0" applyAlignment="0" applyProtection="0">
      <alignment vertical="center"/>
    </xf>
  </cellStyleXfs>
  <cellXfs count="1345">
    <xf numFmtId="0" fontId="0" fillId="0" borderId="0" xfId="0">
      <alignment vertical="center"/>
    </xf>
    <xf numFmtId="0" fontId="18" fillId="0" borderId="0" xfId="49" applyFont="1" applyAlignment="1">
      <alignment vertical="center" textRotation="255" shrinkToFit="1"/>
    </xf>
    <xf numFmtId="0" fontId="18" fillId="0" borderId="0" xfId="49" applyFont="1">
      <alignment vertical="center"/>
    </xf>
    <xf numFmtId="0" fontId="18" fillId="0" borderId="0" xfId="49" applyFont="1" applyAlignment="1">
      <alignment horizontal="left" vertical="center"/>
    </xf>
    <xf numFmtId="0" fontId="20" fillId="0" borderId="0" xfId="49" applyFont="1" applyAlignment="1">
      <alignment horizontal="left" vertical="center"/>
    </xf>
    <xf numFmtId="0" fontId="18" fillId="0" borderId="0" xfId="49" applyFont="1" applyAlignment="1">
      <alignment vertical="center" textRotation="255"/>
    </xf>
    <xf numFmtId="0" fontId="0" fillId="0" borderId="0" xfId="43" applyFont="1">
      <alignment vertical="center"/>
    </xf>
    <xf numFmtId="0" fontId="27" fillId="0" borderId="0" xfId="50" applyFont="1">
      <alignment vertical="center"/>
    </xf>
    <xf numFmtId="0" fontId="25" fillId="0" borderId="0" xfId="50" applyFont="1">
      <alignment vertical="center"/>
    </xf>
    <xf numFmtId="0" fontId="25" fillId="0" borderId="12" xfId="50" applyFont="1" applyBorder="1" applyAlignment="1">
      <alignment vertical="center" shrinkToFit="1"/>
    </xf>
    <xf numFmtId="0" fontId="25" fillId="0" borderId="10" xfId="50" applyFont="1" applyBorder="1" applyAlignment="1">
      <alignment vertical="center" shrinkToFit="1"/>
    </xf>
    <xf numFmtId="0" fontId="25" fillId="0" borderId="13" xfId="50" applyFont="1" applyBorder="1" applyAlignment="1">
      <alignment horizontal="center" vertical="center" textRotation="255" shrinkToFit="1"/>
    </xf>
    <xf numFmtId="0" fontId="28" fillId="0" borderId="12" xfId="50" applyFont="1" applyBorder="1" applyAlignment="1">
      <alignment horizontal="left" vertical="center"/>
    </xf>
    <xf numFmtId="0" fontId="28" fillId="0" borderId="12" xfId="50" applyFont="1" applyBorder="1" applyAlignment="1">
      <alignment horizontal="left" vertical="center" wrapText="1" shrinkToFit="1"/>
    </xf>
    <xf numFmtId="0" fontId="28" fillId="0" borderId="0" xfId="50" applyFont="1">
      <alignment vertical="center"/>
    </xf>
    <xf numFmtId="0" fontId="25" fillId="0" borderId="0" xfId="49" applyFont="1">
      <alignment vertical="center"/>
    </xf>
    <xf numFmtId="0" fontId="25" fillId="0" borderId="14" xfId="49" applyFont="1" applyBorder="1" applyAlignment="1">
      <alignment vertical="center" shrinkToFit="1"/>
    </xf>
    <xf numFmtId="0" fontId="25" fillId="0" borderId="15" xfId="49" applyFont="1" applyBorder="1" applyAlignment="1">
      <alignment vertical="center" shrinkToFit="1"/>
    </xf>
    <xf numFmtId="0" fontId="25" fillId="0" borderId="16" xfId="49" applyFont="1" applyBorder="1" applyAlignment="1">
      <alignment horizontal="center" vertical="center" textRotation="255" shrinkToFit="1"/>
    </xf>
    <xf numFmtId="0" fontId="28" fillId="0" borderId="0" xfId="49" applyFont="1" applyAlignment="1">
      <alignment horizontal="left" vertical="top"/>
    </xf>
    <xf numFmtId="0" fontId="25" fillId="0" borderId="0" xfId="49" applyFont="1" applyAlignment="1">
      <alignment horizontal="left" vertical="center"/>
    </xf>
    <xf numFmtId="0" fontId="10" fillId="0" borderId="0" xfId="0" applyFont="1">
      <alignment vertical="center"/>
    </xf>
    <xf numFmtId="0" fontId="10" fillId="0" borderId="0" xfId="0" applyFont="1" applyAlignment="1">
      <alignment vertical="top"/>
    </xf>
    <xf numFmtId="0" fontId="31" fillId="0" borderId="17" xfId="0" applyFont="1" applyBorder="1" applyAlignment="1">
      <alignment horizontal="center" vertical="center"/>
    </xf>
    <xf numFmtId="0" fontId="31" fillId="0" borderId="0" xfId="0" applyFont="1" applyAlignment="1">
      <alignment horizontal="center" vertical="center"/>
    </xf>
    <xf numFmtId="0" fontId="0" fillId="0" borderId="18" xfId="0" applyBorder="1">
      <alignment vertical="center"/>
    </xf>
    <xf numFmtId="0" fontId="23" fillId="0" borderId="19" xfId="0" applyFont="1" applyBorder="1">
      <alignment vertical="center"/>
    </xf>
    <xf numFmtId="0" fontId="0" fillId="0" borderId="19" xfId="0" applyBorder="1">
      <alignment vertical="center"/>
    </xf>
    <xf numFmtId="0" fontId="23" fillId="0" borderId="0" xfId="0" applyFont="1">
      <alignment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0" xfId="0" applyAlignment="1">
      <alignment horizontal="left" vertical="center"/>
    </xf>
    <xf numFmtId="0" fontId="0" fillId="0" borderId="17" xfId="0" applyBorder="1">
      <alignment vertical="center"/>
    </xf>
    <xf numFmtId="0" fontId="0" fillId="0" borderId="17" xfId="0" applyBorder="1" applyAlignment="1">
      <alignment vertical="top"/>
    </xf>
    <xf numFmtId="0" fontId="0" fillId="0" borderId="0" xfId="0" applyAlignment="1">
      <alignment vertical="top"/>
    </xf>
    <xf numFmtId="0" fontId="0" fillId="0" borderId="0" xfId="0" applyAlignment="1">
      <alignment horizontal="left" vertical="top" wrapText="1"/>
    </xf>
    <xf numFmtId="0" fontId="0" fillId="0" borderId="18" xfId="0" applyBorder="1" applyAlignment="1">
      <alignment vertical="top"/>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0" xfId="0" applyAlignment="1">
      <alignment horizontal="right" vertical="center"/>
    </xf>
    <xf numFmtId="0" fontId="0" fillId="0" borderId="20" xfId="0" applyBorder="1" applyAlignment="1">
      <alignment horizontal="right" vertical="center"/>
    </xf>
    <xf numFmtId="0" fontId="0" fillId="0" borderId="21"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6" xfId="0" applyBorder="1">
      <alignment vertical="center"/>
    </xf>
    <xf numFmtId="0" fontId="0" fillId="0" borderId="19"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7" xfId="0" applyBorder="1">
      <alignment vertical="center"/>
    </xf>
    <xf numFmtId="0" fontId="0" fillId="0" borderId="28" xfId="0" applyBorder="1">
      <alignment vertical="center"/>
    </xf>
    <xf numFmtId="176" fontId="18" fillId="0" borderId="0" xfId="49" applyNumberFormat="1" applyFont="1">
      <alignment vertical="center"/>
    </xf>
    <xf numFmtId="0" fontId="18" fillId="22" borderId="0" xfId="49" applyFont="1" applyFill="1">
      <alignment vertical="center"/>
    </xf>
    <xf numFmtId="0" fontId="18" fillId="22" borderId="29" xfId="49" applyFont="1" applyFill="1" applyBorder="1" applyAlignment="1">
      <alignment horizontal="center" vertical="center" wrapText="1"/>
    </xf>
    <xf numFmtId="0" fontId="18" fillId="22" borderId="30" xfId="49" applyFont="1" applyFill="1" applyBorder="1" applyAlignment="1">
      <alignment horizontal="center" vertical="center" wrapText="1"/>
    </xf>
    <xf numFmtId="0" fontId="18" fillId="22" borderId="30" xfId="49" applyFont="1" applyFill="1" applyBorder="1" applyAlignment="1">
      <alignment horizontal="center" vertical="center"/>
    </xf>
    <xf numFmtId="0" fontId="18" fillId="22" borderId="31" xfId="49" applyFont="1" applyFill="1" applyBorder="1" applyAlignment="1">
      <alignment horizontal="center" vertical="center"/>
    </xf>
    <xf numFmtId="0" fontId="10" fillId="0" borderId="0" xfId="43">
      <alignment vertical="center"/>
    </xf>
    <xf numFmtId="0" fontId="10" fillId="0" borderId="35" xfId="43" applyBorder="1" applyAlignment="1">
      <alignment horizontal="center" vertical="center"/>
    </xf>
    <xf numFmtId="0" fontId="48" fillId="0" borderId="45" xfId="51" applyFont="1" applyBorder="1" applyAlignment="1">
      <alignment horizontal="center" vertical="center" wrapText="1"/>
    </xf>
    <xf numFmtId="0" fontId="10" fillId="0" borderId="19" xfId="43" applyBorder="1">
      <alignment vertical="center"/>
    </xf>
    <xf numFmtId="0" fontId="10" fillId="0" borderId="0" xfId="43" applyAlignment="1">
      <alignment horizontal="left" vertical="center"/>
    </xf>
    <xf numFmtId="0" fontId="10" fillId="0" borderId="0" xfId="43" applyAlignment="1">
      <alignment vertical="center" wrapText="1"/>
    </xf>
    <xf numFmtId="0" fontId="10" fillId="0" borderId="0" xfId="43" applyAlignment="1">
      <alignment vertical="top"/>
    </xf>
    <xf numFmtId="0" fontId="73" fillId="0" borderId="0" xfId="43" applyFont="1" applyAlignment="1">
      <alignment horizontal="center" vertical="center"/>
    </xf>
    <xf numFmtId="0" fontId="54" fillId="0" borderId="0" xfId="53">
      <alignment vertical="center"/>
    </xf>
    <xf numFmtId="0" fontId="73" fillId="0" borderId="0" xfId="53" applyFont="1" applyAlignment="1">
      <alignment horizontal="center" vertical="center"/>
    </xf>
    <xf numFmtId="0" fontId="54" fillId="0" borderId="19" xfId="53" applyBorder="1">
      <alignment vertical="center"/>
    </xf>
    <xf numFmtId="0" fontId="73" fillId="0" borderId="19" xfId="53" applyFont="1" applyBorder="1" applyAlignment="1">
      <alignment horizontal="center" vertical="center"/>
    </xf>
    <xf numFmtId="0" fontId="54" fillId="0" borderId="0" xfId="53" applyAlignment="1">
      <alignment vertical="center" wrapText="1"/>
    </xf>
    <xf numFmtId="0" fontId="54" fillId="0" borderId="0" xfId="53" applyAlignment="1">
      <alignment vertical="top"/>
    </xf>
    <xf numFmtId="0" fontId="54" fillId="0" borderId="0" xfId="53" applyAlignment="1">
      <alignment vertical="center" textRotation="255" wrapText="1"/>
    </xf>
    <xf numFmtId="0" fontId="54" fillId="0" borderId="0" xfId="53" applyAlignment="1">
      <alignment wrapText="1"/>
    </xf>
    <xf numFmtId="0" fontId="54" fillId="0" borderId="0" xfId="53" applyAlignment="1">
      <alignment horizontal="left" vertical="top" wrapText="1"/>
    </xf>
    <xf numFmtId="0" fontId="54" fillId="0" borderId="0" xfId="53" applyAlignment="1">
      <alignment horizontal="center" vertical="center" wrapText="1"/>
    </xf>
    <xf numFmtId="0" fontId="57" fillId="0" borderId="0" xfId="53" applyFont="1">
      <alignment vertical="center"/>
    </xf>
    <xf numFmtId="0" fontId="57" fillId="0" borderId="0" xfId="53" applyFont="1" applyAlignment="1">
      <alignment vertical="top"/>
    </xf>
    <xf numFmtId="0" fontId="56" fillId="0" borderId="0" xfId="53" applyFont="1" applyAlignment="1">
      <alignment vertical="center" textRotation="255" wrapText="1"/>
    </xf>
    <xf numFmtId="0" fontId="57" fillId="0" borderId="0" xfId="53" applyFont="1" applyAlignment="1">
      <alignment vertical="top" wrapText="1"/>
    </xf>
    <xf numFmtId="0" fontId="57" fillId="0" borderId="0" xfId="53" applyFont="1" applyAlignment="1">
      <alignment vertical="center" wrapText="1"/>
    </xf>
    <xf numFmtId="0" fontId="56" fillId="0" borderId="0" xfId="53" applyFont="1" applyAlignment="1">
      <alignment vertical="center" wrapText="1"/>
    </xf>
    <xf numFmtId="0" fontId="56" fillId="0" borderId="0" xfId="53" applyFont="1" applyAlignment="1">
      <alignment horizontal="left" vertical="center"/>
    </xf>
    <xf numFmtId="0" fontId="57" fillId="0" borderId="0" xfId="53" applyFont="1" applyAlignment="1">
      <alignment horizontal="center" vertical="center"/>
    </xf>
    <xf numFmtId="0" fontId="21" fillId="0" borderId="0" xfId="49" applyFont="1" applyAlignment="1">
      <alignment horizontal="left" vertical="center"/>
    </xf>
    <xf numFmtId="0" fontId="82" fillId="0" borderId="0" xfId="54" applyFont="1" applyAlignment="1">
      <alignment vertical="center" wrapText="1"/>
    </xf>
    <xf numFmtId="0" fontId="82" fillId="0" borderId="0" xfId="54" applyFont="1">
      <alignment vertical="center"/>
    </xf>
    <xf numFmtId="0" fontId="83" fillId="0" borderId="0" xfId="54" applyFont="1">
      <alignment vertical="center"/>
    </xf>
    <xf numFmtId="0" fontId="84" fillId="0" borderId="0" xfId="54" applyFont="1">
      <alignment vertical="center"/>
    </xf>
    <xf numFmtId="0" fontId="83" fillId="0" borderId="19" xfId="54" applyFont="1" applyBorder="1">
      <alignment vertical="center"/>
    </xf>
    <xf numFmtId="31" fontId="83" fillId="0" borderId="19" xfId="54" applyNumberFormat="1" applyFont="1" applyBorder="1">
      <alignment vertical="center"/>
    </xf>
    <xf numFmtId="0" fontId="84" fillId="0" borderId="19" xfId="54" applyFont="1" applyBorder="1">
      <alignment vertical="center"/>
    </xf>
    <xf numFmtId="31" fontId="83" fillId="0" borderId="0" xfId="54" applyNumberFormat="1" applyFont="1">
      <alignment vertical="center"/>
    </xf>
    <xf numFmtId="0" fontId="83" fillId="25" borderId="35" xfId="54" applyFont="1" applyFill="1" applyBorder="1">
      <alignment vertical="center"/>
    </xf>
    <xf numFmtId="0" fontId="85" fillId="0" borderId="0" xfId="54" applyFont="1">
      <alignment vertical="center"/>
    </xf>
    <xf numFmtId="0" fontId="55" fillId="0" borderId="0" xfId="54" applyFont="1">
      <alignment vertical="center"/>
    </xf>
    <xf numFmtId="56" fontId="85" fillId="0" borderId="0" xfId="54" applyNumberFormat="1" applyFont="1">
      <alignment vertical="center"/>
    </xf>
    <xf numFmtId="0" fontId="86" fillId="0" borderId="0" xfId="54" applyFont="1" applyAlignment="1">
      <alignment horizontal="left" vertical="center"/>
    </xf>
    <xf numFmtId="0" fontId="83" fillId="0" borderId="39" xfId="54" applyFont="1" applyBorder="1">
      <alignment vertical="center"/>
    </xf>
    <xf numFmtId="0" fontId="83" fillId="0" borderId="21" xfId="54" applyFont="1" applyBorder="1">
      <alignment vertical="center"/>
    </xf>
    <xf numFmtId="0" fontId="83" fillId="0" borderId="20" xfId="54" applyFont="1" applyBorder="1">
      <alignment vertical="center"/>
    </xf>
    <xf numFmtId="0" fontId="83" fillId="0" borderId="40" xfId="54" applyFont="1" applyBorder="1">
      <alignment vertical="center"/>
    </xf>
    <xf numFmtId="0" fontId="84" fillId="0" borderId="20" xfId="54" applyFont="1" applyBorder="1">
      <alignment vertical="center"/>
    </xf>
    <xf numFmtId="0" fontId="84" fillId="0" borderId="22" xfId="54" applyFont="1" applyBorder="1">
      <alignment vertical="center"/>
    </xf>
    <xf numFmtId="0" fontId="83" fillId="0" borderId="27" xfId="54" applyFont="1" applyBorder="1">
      <alignment vertical="center"/>
    </xf>
    <xf numFmtId="0" fontId="83" fillId="0" borderId="28" xfId="54" applyFont="1" applyBorder="1">
      <alignment vertical="center"/>
    </xf>
    <xf numFmtId="0" fontId="88" fillId="0" borderId="0" xfId="54" applyFont="1">
      <alignment vertical="center"/>
    </xf>
    <xf numFmtId="0" fontId="67" fillId="0" borderId="0" xfId="54" applyFont="1" applyAlignment="1">
      <alignment horizontal="left" vertical="top" wrapText="1"/>
    </xf>
    <xf numFmtId="0" fontId="83" fillId="0" borderId="22" xfId="54" applyFont="1" applyBorder="1">
      <alignment vertical="center"/>
    </xf>
    <xf numFmtId="0" fontId="83" fillId="0" borderId="17" xfId="54" applyFont="1" applyBorder="1">
      <alignment vertical="center"/>
    </xf>
    <xf numFmtId="0" fontId="84" fillId="0" borderId="39" xfId="54" applyFont="1" applyBorder="1">
      <alignment vertical="center"/>
    </xf>
    <xf numFmtId="0" fontId="84" fillId="0" borderId="40" xfId="54" applyFont="1" applyBorder="1">
      <alignment vertical="center"/>
    </xf>
    <xf numFmtId="0" fontId="84" fillId="0" borderId="39" xfId="54" applyFont="1" applyBorder="1" applyAlignment="1">
      <alignment horizontal="left" vertical="center"/>
    </xf>
    <xf numFmtId="0" fontId="84" fillId="0" borderId="40" xfId="54" applyFont="1" applyBorder="1" applyAlignment="1">
      <alignment horizontal="left" vertical="center"/>
    </xf>
    <xf numFmtId="0" fontId="84" fillId="0" borderId="34" xfId="54" applyFont="1" applyBorder="1">
      <alignment vertical="center"/>
    </xf>
    <xf numFmtId="0" fontId="83" fillId="0" borderId="40" xfId="54" applyFont="1" applyBorder="1" applyAlignment="1">
      <alignment horizontal="center" vertical="center"/>
    </xf>
    <xf numFmtId="0" fontId="90" fillId="0" borderId="0" xfId="54" applyFont="1">
      <alignment vertical="center"/>
    </xf>
    <xf numFmtId="0" fontId="83" fillId="0" borderId="39" xfId="54" applyFont="1" applyBorder="1" applyAlignment="1">
      <alignment horizontal="left" vertical="center"/>
    </xf>
    <xf numFmtId="49" fontId="83" fillId="0" borderId="34" xfId="54" applyNumberFormat="1" applyFont="1" applyBorder="1">
      <alignment vertical="center"/>
    </xf>
    <xf numFmtId="49" fontId="84" fillId="0" borderId="39" xfId="54" applyNumberFormat="1" applyFont="1" applyBorder="1" applyAlignment="1">
      <alignment horizontal="center" vertical="center"/>
    </xf>
    <xf numFmtId="49" fontId="84" fillId="0" borderId="39" xfId="54" applyNumberFormat="1" applyFont="1" applyBorder="1">
      <alignment vertical="center"/>
    </xf>
    <xf numFmtId="49" fontId="83" fillId="0" borderId="39" xfId="54" applyNumberFormat="1" applyFont="1" applyBorder="1">
      <alignment vertical="center"/>
    </xf>
    <xf numFmtId="49" fontId="83" fillId="0" borderId="39" xfId="54" applyNumberFormat="1" applyFont="1" applyBorder="1" applyAlignment="1">
      <alignment horizontal="center" vertical="center"/>
    </xf>
    <xf numFmtId="49" fontId="84" fillId="0" borderId="40" xfId="54" applyNumberFormat="1" applyFont="1" applyBorder="1">
      <alignment vertical="center"/>
    </xf>
    <xf numFmtId="49" fontId="83" fillId="0" borderId="21" xfId="54" applyNumberFormat="1" applyFont="1" applyBorder="1">
      <alignment vertical="center"/>
    </xf>
    <xf numFmtId="49" fontId="84" fillId="0" borderId="20" xfId="54" applyNumberFormat="1" applyFont="1" applyBorder="1" applyAlignment="1">
      <alignment horizontal="center" vertical="center"/>
    </xf>
    <xf numFmtId="49" fontId="84" fillId="0" borderId="20" xfId="54" applyNumberFormat="1" applyFont="1" applyBorder="1">
      <alignment vertical="center"/>
    </xf>
    <xf numFmtId="49" fontId="83" fillId="0" borderId="20" xfId="54" applyNumberFormat="1" applyFont="1" applyBorder="1">
      <alignment vertical="center"/>
    </xf>
    <xf numFmtId="49" fontId="83" fillId="0" borderId="20" xfId="54" applyNumberFormat="1" applyFont="1" applyBorder="1" applyAlignment="1">
      <alignment horizontal="center" vertical="center"/>
    </xf>
    <xf numFmtId="49" fontId="84" fillId="0" borderId="22" xfId="54" applyNumberFormat="1" applyFont="1" applyBorder="1">
      <alignment vertical="center"/>
    </xf>
    <xf numFmtId="0" fontId="83" fillId="0" borderId="34" xfId="54" applyFont="1" applyBorder="1">
      <alignment vertical="center"/>
    </xf>
    <xf numFmtId="0" fontId="83" fillId="0" borderId="0" xfId="54" applyFont="1" applyAlignment="1">
      <alignment horizontal="left" vertical="top"/>
    </xf>
    <xf numFmtId="0" fontId="91" fillId="0" borderId="0" xfId="54" applyFont="1">
      <alignment vertical="center"/>
    </xf>
    <xf numFmtId="0" fontId="83" fillId="0" borderId="20" xfId="54" applyFont="1" applyBorder="1" applyAlignment="1">
      <alignment horizontal="left" vertical="center"/>
    </xf>
    <xf numFmtId="0" fontId="83" fillId="0" borderId="18" xfId="54" applyFont="1" applyBorder="1">
      <alignment vertical="center"/>
    </xf>
    <xf numFmtId="0" fontId="83" fillId="0" borderId="39" xfId="54" applyFont="1" applyBorder="1" applyAlignment="1">
      <alignment horizontal="center" vertical="center"/>
    </xf>
    <xf numFmtId="0" fontId="83" fillId="25" borderId="0" xfId="54" applyFont="1" applyFill="1" applyAlignment="1">
      <alignment horizontal="left" vertical="center"/>
    </xf>
    <xf numFmtId="0" fontId="84" fillId="25" borderId="18" xfId="54" applyFont="1" applyFill="1" applyBorder="1">
      <alignment vertical="center"/>
    </xf>
    <xf numFmtId="0" fontId="84" fillId="25" borderId="0" xfId="54" applyFont="1" applyFill="1">
      <alignment vertical="center"/>
    </xf>
    <xf numFmtId="0" fontId="83" fillId="25" borderId="0" xfId="54" applyFont="1" applyFill="1">
      <alignment vertical="center"/>
    </xf>
    <xf numFmtId="0" fontId="83" fillId="27" borderId="21" xfId="54" applyFont="1" applyFill="1" applyBorder="1" applyAlignment="1">
      <alignment vertical="center" textRotation="255"/>
    </xf>
    <xf numFmtId="0" fontId="83" fillId="25" borderId="40" xfId="54" applyFont="1" applyFill="1" applyBorder="1">
      <alignment vertical="center"/>
    </xf>
    <xf numFmtId="0" fontId="83" fillId="25" borderId="39" xfId="54" applyFont="1" applyFill="1" applyBorder="1">
      <alignment vertical="center"/>
    </xf>
    <xf numFmtId="0" fontId="83" fillId="25" borderId="34" xfId="54" applyFont="1" applyFill="1" applyBorder="1">
      <alignment vertical="center"/>
    </xf>
    <xf numFmtId="0" fontId="83" fillId="0" borderId="40" xfId="54" applyFont="1" applyBorder="1" applyAlignment="1">
      <alignment horizontal="left" vertical="center"/>
    </xf>
    <xf numFmtId="0" fontId="83" fillId="0" borderId="34" xfId="54" applyFont="1" applyBorder="1" applyAlignment="1">
      <alignment horizontal="left" vertical="center"/>
    </xf>
    <xf numFmtId="0" fontId="84" fillId="0" borderId="28" xfId="54" applyFont="1" applyBorder="1">
      <alignment vertical="center"/>
    </xf>
    <xf numFmtId="0" fontId="84" fillId="0" borderId="18" xfId="54" applyFont="1" applyBorder="1">
      <alignment vertical="center"/>
    </xf>
    <xf numFmtId="0" fontId="83" fillId="25" borderId="37" xfId="54" applyFont="1" applyFill="1" applyBorder="1">
      <alignment vertical="center"/>
    </xf>
    <xf numFmtId="0" fontId="83" fillId="0" borderId="18" xfId="54" applyFont="1" applyBorder="1" applyAlignment="1">
      <alignment horizontal="left" vertical="center"/>
    </xf>
    <xf numFmtId="0" fontId="83" fillId="0" borderId="0" xfId="54" applyFont="1" applyAlignment="1">
      <alignment horizontal="left" vertical="center"/>
    </xf>
    <xf numFmtId="0" fontId="54" fillId="0" borderId="18" xfId="53" applyBorder="1" applyAlignment="1">
      <alignment horizontal="left" vertical="center"/>
    </xf>
    <xf numFmtId="0" fontId="30" fillId="0" borderId="0" xfId="53" applyFont="1" applyAlignment="1">
      <alignment horizontal="left" vertical="center"/>
    </xf>
    <xf numFmtId="0" fontId="30" fillId="0" borderId="18" xfId="53" applyFont="1" applyBorder="1" applyAlignment="1">
      <alignment horizontal="left" vertical="center"/>
    </xf>
    <xf numFmtId="0" fontId="60" fillId="0" borderId="0" xfId="53" applyFont="1" applyAlignment="1">
      <alignment horizontal="left" vertical="center"/>
    </xf>
    <xf numFmtId="0" fontId="30" fillId="0" borderId="0" xfId="53" applyFont="1" applyAlignment="1">
      <alignment vertical="top"/>
    </xf>
    <xf numFmtId="0" fontId="30" fillId="0" borderId="22" xfId="53" applyFont="1" applyBorder="1" applyAlignment="1">
      <alignment horizontal="center" vertical="center"/>
    </xf>
    <xf numFmtId="0" fontId="45" fillId="0" borderId="39" xfId="53" applyFont="1" applyBorder="1">
      <alignment vertical="center"/>
    </xf>
    <xf numFmtId="0" fontId="45" fillId="0" borderId="40" xfId="53" applyFont="1" applyBorder="1">
      <alignment vertical="center"/>
    </xf>
    <xf numFmtId="0" fontId="30" fillId="0" borderId="0" xfId="53" applyFont="1">
      <alignment vertical="center"/>
    </xf>
    <xf numFmtId="0" fontId="30" fillId="0" borderId="21" xfId="53" applyFont="1" applyBorder="1" applyAlignment="1">
      <alignment horizontal="left" vertical="center"/>
    </xf>
    <xf numFmtId="0" fontId="30" fillId="0" borderId="22" xfId="53" applyFont="1" applyBorder="1" applyAlignment="1">
      <alignment horizontal="left" vertical="center"/>
    </xf>
    <xf numFmtId="0" fontId="30" fillId="0" borderId="27" xfId="53" applyFont="1" applyBorder="1" applyAlignment="1">
      <alignment horizontal="left" vertical="center"/>
    </xf>
    <xf numFmtId="0" fontId="30" fillId="0" borderId="19" xfId="53" applyFont="1" applyBorder="1" applyAlignment="1">
      <alignment horizontal="left" vertical="center"/>
    </xf>
    <xf numFmtId="0" fontId="30" fillId="0" borderId="28" xfId="53" applyFont="1" applyBorder="1" applyAlignment="1">
      <alignment horizontal="left" vertical="center"/>
    </xf>
    <xf numFmtId="0" fontId="30" fillId="0" borderId="0" xfId="53" applyFont="1" applyAlignment="1">
      <alignment horizontal="center" vertical="center"/>
    </xf>
    <xf numFmtId="0" fontId="30" fillId="0" borderId="20" xfId="53" applyFont="1" applyBorder="1" applyAlignment="1">
      <alignment horizontal="left" vertical="center"/>
    </xf>
    <xf numFmtId="0" fontId="55" fillId="27" borderId="0" xfId="43" applyFont="1" applyFill="1">
      <alignment vertical="center"/>
    </xf>
    <xf numFmtId="0" fontId="92" fillId="0" borderId="0" xfId="43" applyFont="1">
      <alignment vertical="center"/>
    </xf>
    <xf numFmtId="0" fontId="93" fillId="0" borderId="0" xfId="50" applyFont="1" applyAlignment="1">
      <alignment horizontal="left" vertical="top"/>
    </xf>
    <xf numFmtId="0" fontId="92" fillId="0" borderId="0" xfId="43" applyFont="1" applyAlignment="1">
      <alignment vertical="top"/>
    </xf>
    <xf numFmtId="0" fontId="56" fillId="27" borderId="0" xfId="50" applyFont="1" applyFill="1">
      <alignment vertical="center"/>
    </xf>
    <xf numFmtId="0" fontId="95" fillId="0" borderId="0" xfId="43" applyFont="1">
      <alignment vertical="center"/>
    </xf>
    <xf numFmtId="0" fontId="96" fillId="0" borderId="12" xfId="50" applyFont="1" applyBorder="1" applyAlignment="1">
      <alignment horizontal="left" vertical="center" wrapText="1" shrinkToFit="1"/>
    </xf>
    <xf numFmtId="0" fontId="96" fillId="0" borderId="12" xfId="50" applyFont="1" applyBorder="1" applyAlignment="1">
      <alignment horizontal="left" vertical="center"/>
    </xf>
    <xf numFmtId="0" fontId="97" fillId="27" borderId="0" xfId="50" applyFont="1" applyFill="1">
      <alignment vertical="center"/>
    </xf>
    <xf numFmtId="0" fontId="99" fillId="27" borderId="0" xfId="50" applyFont="1" applyFill="1">
      <alignment vertical="center"/>
    </xf>
    <xf numFmtId="0" fontId="57" fillId="27" borderId="0" xfId="50" applyFont="1" applyFill="1">
      <alignment vertical="center"/>
    </xf>
    <xf numFmtId="0" fontId="98" fillId="0" borderId="12" xfId="50" applyFont="1" applyBorder="1" applyAlignment="1">
      <alignment vertical="center" shrinkToFit="1"/>
    </xf>
    <xf numFmtId="0" fontId="98" fillId="0" borderId="0" xfId="50" applyFont="1">
      <alignment vertical="center"/>
    </xf>
    <xf numFmtId="0" fontId="58" fillId="27" borderId="0" xfId="50" applyFont="1" applyFill="1">
      <alignment vertical="center"/>
    </xf>
    <xf numFmtId="0" fontId="98" fillId="0" borderId="0" xfId="43" applyFont="1">
      <alignment vertical="center"/>
    </xf>
    <xf numFmtId="0" fontId="101" fillId="0" borderId="0" xfId="49" applyFont="1" applyAlignment="1">
      <alignment horizontal="left" vertical="center"/>
    </xf>
    <xf numFmtId="0" fontId="20" fillId="0" borderId="0" xfId="49" applyFont="1">
      <alignment vertical="center"/>
    </xf>
    <xf numFmtId="0" fontId="72" fillId="0" borderId="0" xfId="53" applyFont="1">
      <alignment vertical="center"/>
    </xf>
    <xf numFmtId="0" fontId="20" fillId="0" borderId="0" xfId="49" applyFont="1" applyAlignment="1">
      <alignment horizontal="right" vertical="center"/>
    </xf>
    <xf numFmtId="0" fontId="20" fillId="0" borderId="0" xfId="49" applyFont="1" applyAlignment="1">
      <alignment horizontal="center" vertical="center"/>
    </xf>
    <xf numFmtId="0" fontId="56" fillId="0" borderId="0" xfId="53" applyFont="1">
      <alignment vertical="center"/>
    </xf>
    <xf numFmtId="0" fontId="56" fillId="0" borderId="0" xfId="53" applyFont="1" applyAlignment="1">
      <alignment horizontal="right" vertical="center"/>
    </xf>
    <xf numFmtId="0" fontId="56" fillId="31" borderId="35" xfId="53" applyFont="1" applyFill="1" applyBorder="1">
      <alignment vertical="center"/>
    </xf>
    <xf numFmtId="0" fontId="22" fillId="0" borderId="0" xfId="49" applyFont="1" applyAlignment="1">
      <alignment horizontal="center" vertical="center"/>
    </xf>
    <xf numFmtId="177" fontId="22" fillId="0" borderId="35" xfId="49" applyNumberFormat="1" applyFont="1" applyBorder="1">
      <alignment vertical="center"/>
    </xf>
    <xf numFmtId="178" fontId="22" fillId="0" borderId="35" xfId="49" applyNumberFormat="1" applyFont="1" applyBorder="1">
      <alignment vertical="center"/>
    </xf>
    <xf numFmtId="0" fontId="20" fillId="0" borderId="35" xfId="49" applyFont="1" applyBorder="1">
      <alignment vertical="center"/>
    </xf>
    <xf numFmtId="0" fontId="22" fillId="28" borderId="35" xfId="49" applyFont="1" applyFill="1" applyBorder="1" applyAlignment="1">
      <alignment horizontal="left" vertical="center"/>
    </xf>
    <xf numFmtId="0" fontId="22" fillId="28" borderId="34" xfId="49" applyFont="1" applyFill="1" applyBorder="1" applyAlignment="1">
      <alignment horizontal="center" vertical="center"/>
    </xf>
    <xf numFmtId="0" fontId="22" fillId="30" borderId="35" xfId="49" applyFont="1" applyFill="1" applyBorder="1">
      <alignment vertical="center"/>
    </xf>
    <xf numFmtId="0" fontId="22" fillId="30" borderId="34" xfId="49" applyFont="1" applyFill="1" applyBorder="1">
      <alignment vertical="center"/>
    </xf>
    <xf numFmtId="0" fontId="22" fillId="29" borderId="35" xfId="49" applyFont="1" applyFill="1" applyBorder="1" applyAlignment="1">
      <alignment horizontal="right" vertical="center"/>
    </xf>
    <xf numFmtId="0" fontId="22" fillId="0" borderId="40" xfId="49" applyFont="1" applyBorder="1" applyAlignment="1">
      <alignment horizontal="right" vertical="center"/>
    </xf>
    <xf numFmtId="179" fontId="22" fillId="0" borderId="35" xfId="49" applyNumberFormat="1" applyFont="1" applyBorder="1" applyAlignment="1">
      <alignment horizontal="right" vertical="center"/>
    </xf>
    <xf numFmtId="0" fontId="22" fillId="0" borderId="35" xfId="49" applyFont="1" applyBorder="1" applyAlignment="1">
      <alignment horizontal="right" vertical="center"/>
    </xf>
    <xf numFmtId="0" fontId="22" fillId="29" borderId="65" xfId="49" applyFont="1" applyFill="1" applyBorder="1" applyAlignment="1">
      <alignment horizontal="right" vertical="center"/>
    </xf>
    <xf numFmtId="0" fontId="22" fillId="0" borderId="149" xfId="49" applyFont="1" applyBorder="1" applyAlignment="1">
      <alignment horizontal="right" vertical="center"/>
    </xf>
    <xf numFmtId="0" fontId="22" fillId="0" borderId="0" xfId="49" applyFont="1">
      <alignment vertical="center"/>
    </xf>
    <xf numFmtId="0" fontId="22" fillId="0" borderId="34" xfId="55" applyFont="1" applyBorder="1" applyAlignment="1">
      <alignment horizontal="center" vertical="center"/>
    </xf>
    <xf numFmtId="0" fontId="22" fillId="0" borderId="35" xfId="55" applyFont="1" applyBorder="1" applyAlignment="1">
      <alignment horizontal="center" vertical="center"/>
    </xf>
    <xf numFmtId="0" fontId="22" fillId="0" borderId="35" xfId="49" applyFont="1" applyBorder="1" applyAlignment="1">
      <alignment horizontal="center" vertical="center"/>
    </xf>
    <xf numFmtId="0" fontId="22" fillId="0" borderId="35" xfId="49" applyFont="1" applyBorder="1" applyAlignment="1">
      <alignment horizontal="center" vertical="center" wrapText="1"/>
    </xf>
    <xf numFmtId="0" fontId="105" fillId="0" borderId="0" xfId="55" applyFont="1" applyAlignment="1">
      <alignment horizontal="center" vertical="center"/>
    </xf>
    <xf numFmtId="0" fontId="20" fillId="0" borderId="0" xfId="55" applyFont="1" applyAlignment="1">
      <alignment horizontal="center" vertical="center"/>
    </xf>
    <xf numFmtId="0" fontId="106" fillId="0" borderId="0" xfId="49" applyFont="1" applyAlignment="1">
      <alignment horizontal="center" vertical="center"/>
    </xf>
    <xf numFmtId="0" fontId="106" fillId="0" borderId="0" xfId="55" applyFont="1" applyAlignment="1">
      <alignment horizontal="center" vertical="center"/>
    </xf>
    <xf numFmtId="0" fontId="106" fillId="0" borderId="0" xfId="49" applyFont="1">
      <alignment vertical="center"/>
    </xf>
    <xf numFmtId="0" fontId="105" fillId="0" borderId="0" xfId="49" applyFont="1">
      <alignment vertical="center"/>
    </xf>
    <xf numFmtId="0" fontId="105" fillId="0" borderId="0" xfId="49" applyFont="1" applyAlignment="1">
      <alignment horizontal="center" vertical="center"/>
    </xf>
    <xf numFmtId="0" fontId="22" fillId="0" borderId="0" xfId="49" applyFont="1" applyAlignment="1">
      <alignment horizontal="left" vertical="center"/>
    </xf>
    <xf numFmtId="0" fontId="22" fillId="0" borderId="0" xfId="49" applyFont="1" applyAlignment="1">
      <alignment vertical="center" textRotation="255" shrinkToFit="1"/>
    </xf>
    <xf numFmtId="0" fontId="22" fillId="0" borderId="35" xfId="49" applyFont="1" applyBorder="1" applyAlignment="1">
      <alignment vertical="center" textRotation="255" shrinkToFit="1"/>
    </xf>
    <xf numFmtId="180" fontId="22" fillId="0" borderId="35" xfId="49" applyNumberFormat="1" applyFont="1" applyBorder="1" applyAlignment="1">
      <alignment horizontal="center" vertical="center"/>
    </xf>
    <xf numFmtId="0" fontId="30" fillId="0" borderId="142" xfId="53" applyFont="1" applyBorder="1" applyAlignment="1">
      <alignment horizontal="left" vertical="center"/>
    </xf>
    <xf numFmtId="0" fontId="33" fillId="0" borderId="0" xfId="43" applyFont="1">
      <alignment vertical="center"/>
    </xf>
    <xf numFmtId="0" fontId="34" fillId="0" borderId="0" xfId="43" applyFont="1">
      <alignment vertical="center"/>
    </xf>
    <xf numFmtId="0" fontId="34" fillId="0" borderId="0" xfId="43" applyFont="1" applyAlignment="1">
      <alignment horizontal="right" vertical="center"/>
    </xf>
    <xf numFmtId="0" fontId="33" fillId="0" borderId="0" xfId="43" applyFont="1" applyAlignment="1">
      <alignment horizontal="center" vertical="center"/>
    </xf>
    <xf numFmtId="0" fontId="34" fillId="0" borderId="35" xfId="43" applyFont="1" applyBorder="1" applyAlignment="1">
      <alignment horizontal="center" vertical="center"/>
    </xf>
    <xf numFmtId="0" fontId="34" fillId="0" borderId="37" xfId="43" applyFont="1" applyBorder="1" applyAlignment="1">
      <alignment horizontal="center" vertical="center"/>
    </xf>
    <xf numFmtId="0" fontId="33" fillId="0" borderId="0" xfId="53" applyFont="1">
      <alignment vertical="center"/>
    </xf>
    <xf numFmtId="0" fontId="34" fillId="0" borderId="0" xfId="53" applyFont="1">
      <alignment vertical="center"/>
    </xf>
    <xf numFmtId="0" fontId="59" fillId="0" borderId="0" xfId="53" applyFont="1">
      <alignment vertical="center"/>
    </xf>
    <xf numFmtId="0" fontId="34" fillId="0" borderId="0" xfId="53" applyFont="1" applyAlignment="1">
      <alignment horizontal="right" vertical="center"/>
    </xf>
    <xf numFmtId="0" fontId="33" fillId="0" borderId="0" xfId="53" applyFont="1" applyAlignment="1">
      <alignment horizontal="center" vertical="center"/>
    </xf>
    <xf numFmtId="0" fontId="34" fillId="0" borderId="34" xfId="53" applyFont="1" applyBorder="1" applyAlignment="1">
      <alignment horizontal="left" vertical="center"/>
    </xf>
    <xf numFmtId="0" fontId="34" fillId="0" borderId="35" xfId="53" applyFont="1" applyBorder="1" applyAlignment="1">
      <alignment horizontal="left" vertical="center"/>
    </xf>
    <xf numFmtId="0" fontId="34" fillId="0" borderId="37" xfId="53" applyFont="1" applyBorder="1">
      <alignment vertical="center"/>
    </xf>
    <xf numFmtId="0" fontId="59" fillId="0" borderId="142" xfId="53" applyFont="1" applyBorder="1">
      <alignment vertical="center"/>
    </xf>
    <xf numFmtId="0" fontId="34" fillId="0" borderId="35" xfId="53" applyFont="1" applyBorder="1" applyAlignment="1">
      <alignment horizontal="center" vertical="center" wrapText="1"/>
    </xf>
    <xf numFmtId="0" fontId="36" fillId="0" borderId="35" xfId="53" applyFont="1" applyBorder="1" applyAlignment="1">
      <alignment horizontal="center" vertical="center" wrapText="1"/>
    </xf>
    <xf numFmtId="0" fontId="34" fillId="0" borderId="35" xfId="53" applyFont="1" applyBorder="1" applyAlignment="1">
      <alignment vertical="center" wrapText="1"/>
    </xf>
    <xf numFmtId="0" fontId="34" fillId="0" borderId="35" xfId="53" applyFont="1" applyBorder="1">
      <alignment vertical="center"/>
    </xf>
    <xf numFmtId="0" fontId="34" fillId="0" borderId="35" xfId="53" applyFont="1" applyBorder="1" applyAlignment="1">
      <alignment horizontal="center" vertical="center"/>
    </xf>
    <xf numFmtId="0" fontId="34" fillId="0" borderId="142" xfId="53" applyFont="1" applyBorder="1" applyAlignment="1">
      <alignment vertical="center" wrapText="1"/>
    </xf>
    <xf numFmtId="0" fontId="34" fillId="0" borderId="0" xfId="53" applyFont="1" applyAlignment="1">
      <alignment vertical="center" wrapText="1"/>
    </xf>
    <xf numFmtId="0" fontId="34" fillId="0" borderId="0" xfId="53" applyFont="1" applyAlignment="1">
      <alignment horizontal="center" vertical="center"/>
    </xf>
    <xf numFmtId="0" fontId="34" fillId="0" borderId="18" xfId="53" applyFont="1" applyBorder="1">
      <alignment vertical="center"/>
    </xf>
    <xf numFmtId="0" fontId="34" fillId="0" borderId="35" xfId="53" applyFont="1" applyBorder="1" applyAlignment="1">
      <alignment horizontal="right" vertical="center"/>
    </xf>
    <xf numFmtId="0" fontId="34" fillId="0" borderId="37" xfId="53" applyFont="1" applyBorder="1" applyAlignment="1">
      <alignment horizontal="right" vertical="center"/>
    </xf>
    <xf numFmtId="0" fontId="34" fillId="0" borderId="34" xfId="53" applyFont="1" applyBorder="1" applyAlignment="1">
      <alignment horizontal="right" vertical="center"/>
    </xf>
    <xf numFmtId="0" fontId="34" fillId="0" borderId="38" xfId="53" applyFont="1" applyBorder="1" applyAlignment="1">
      <alignment horizontal="right" vertical="center"/>
    </xf>
    <xf numFmtId="0" fontId="34" fillId="0" borderId="0" xfId="53" applyFont="1" applyAlignment="1">
      <alignment horizontal="center" vertical="center" wrapText="1"/>
    </xf>
    <xf numFmtId="0" fontId="34" fillId="0" borderId="0" xfId="53" applyFont="1" applyAlignment="1">
      <alignment horizontal="center" wrapText="1"/>
    </xf>
    <xf numFmtId="0" fontId="34" fillId="0" borderId="21" xfId="53" applyFont="1" applyBorder="1" applyAlignment="1">
      <alignment vertical="center" wrapText="1"/>
    </xf>
    <xf numFmtId="0" fontId="34" fillId="0" borderId="20" xfId="53" applyFont="1" applyBorder="1" applyAlignment="1">
      <alignment vertical="center" wrapText="1"/>
    </xf>
    <xf numFmtId="0" fontId="34" fillId="0" borderId="20" xfId="53" applyFont="1" applyBorder="1" applyAlignment="1">
      <alignment horizontal="center" vertical="center"/>
    </xf>
    <xf numFmtId="0" fontId="34" fillId="0" borderId="20" xfId="53" applyFont="1" applyBorder="1">
      <alignment vertical="center"/>
    </xf>
    <xf numFmtId="0" fontId="34" fillId="0" borderId="22" xfId="53" applyFont="1" applyBorder="1">
      <alignment vertical="center"/>
    </xf>
    <xf numFmtId="0" fontId="34" fillId="0" borderId="27" xfId="53" applyFont="1" applyBorder="1" applyAlignment="1">
      <alignment vertical="center" wrapText="1"/>
    </xf>
    <xf numFmtId="0" fontId="34" fillId="0" borderId="19" xfId="53" applyFont="1" applyBorder="1" applyAlignment="1">
      <alignment vertical="center" wrapText="1"/>
    </xf>
    <xf numFmtId="0" fontId="34" fillId="0" borderId="19" xfId="53" applyFont="1" applyBorder="1" applyAlignment="1">
      <alignment horizontal="center" vertical="center"/>
    </xf>
    <xf numFmtId="0" fontId="34" fillId="0" borderId="19" xfId="53" applyFont="1" applyBorder="1">
      <alignment vertical="center"/>
    </xf>
    <xf numFmtId="0" fontId="34" fillId="0" borderId="28" xfId="53" applyFont="1" applyBorder="1">
      <alignment vertical="center"/>
    </xf>
    <xf numFmtId="0" fontId="36" fillId="0" borderId="0" xfId="53" applyFont="1">
      <alignment vertical="center"/>
    </xf>
    <xf numFmtId="0" fontId="64" fillId="0" borderId="0" xfId="53" applyFont="1" applyAlignment="1">
      <alignment horizontal="left" vertical="center"/>
    </xf>
    <xf numFmtId="0" fontId="64" fillId="0" borderId="0" xfId="53" applyFont="1" applyAlignment="1">
      <alignment horizontal="center" vertical="center"/>
    </xf>
    <xf numFmtId="0" fontId="52" fillId="0" borderId="0" xfId="53" applyFont="1" applyAlignment="1">
      <alignment horizontal="left" vertical="center"/>
    </xf>
    <xf numFmtId="0" fontId="61" fillId="0" borderId="0" xfId="53" applyFont="1" applyAlignment="1">
      <alignment horizontal="left" vertical="center"/>
    </xf>
    <xf numFmtId="0" fontId="61" fillId="0" borderId="20" xfId="53" applyFont="1" applyBorder="1" applyAlignment="1">
      <alignment horizontal="center" vertical="center"/>
    </xf>
    <xf numFmtId="0" fontId="65" fillId="0" borderId="20" xfId="53" applyFont="1" applyBorder="1" applyAlignment="1">
      <alignment horizontal="left" vertical="center"/>
    </xf>
    <xf numFmtId="0" fontId="52" fillId="0" borderId="0" xfId="53" applyFont="1">
      <alignment vertical="center"/>
    </xf>
    <xf numFmtId="0" fontId="61" fillId="0" borderId="19" xfId="53" applyFont="1" applyBorder="1" applyAlignment="1">
      <alignment horizontal="left" vertical="center"/>
    </xf>
    <xf numFmtId="0" fontId="61" fillId="0" borderId="21" xfId="53" applyFont="1" applyBorder="1" applyAlignment="1">
      <alignment horizontal="left" vertical="center"/>
    </xf>
    <xf numFmtId="0" fontId="61" fillId="0" borderId="20" xfId="53" applyFont="1" applyBorder="1" applyAlignment="1">
      <alignment horizontal="left" vertical="center"/>
    </xf>
    <xf numFmtId="0" fontId="61" fillId="0" borderId="22" xfId="53" applyFont="1" applyBorder="1" applyAlignment="1">
      <alignment horizontal="left" vertical="center"/>
    </xf>
    <xf numFmtId="0" fontId="61" fillId="0" borderId="142" xfId="53" applyFont="1" applyBorder="1" applyAlignment="1">
      <alignment horizontal="left" vertical="center"/>
    </xf>
    <xf numFmtId="0" fontId="61" fillId="0" borderId="18" xfId="53" applyFont="1" applyBorder="1">
      <alignment vertical="center"/>
    </xf>
    <xf numFmtId="0" fontId="66" fillId="0" borderId="0" xfId="53" applyFont="1" applyAlignment="1">
      <alignment horizontal="left" vertical="center"/>
    </xf>
    <xf numFmtId="0" fontId="61" fillId="0" borderId="0" xfId="53" applyFont="1" applyAlignment="1">
      <alignment horizontal="centerContinuous" vertical="center" shrinkToFit="1"/>
    </xf>
    <xf numFmtId="0" fontId="61" fillId="0" borderId="0" xfId="53" applyFont="1" applyAlignment="1">
      <alignment horizontal="centerContinuous" vertical="center"/>
    </xf>
    <xf numFmtId="0" fontId="61" fillId="0" borderId="0" xfId="53" applyFont="1">
      <alignment vertical="center"/>
    </xf>
    <xf numFmtId="0" fontId="65" fillId="0" borderId="0" xfId="53" applyFont="1">
      <alignment vertical="center"/>
    </xf>
    <xf numFmtId="0" fontId="67" fillId="0" borderId="0" xfId="53" applyFont="1">
      <alignment vertical="center"/>
    </xf>
    <xf numFmtId="0" fontId="61" fillId="0" borderId="18" xfId="53" applyFont="1" applyBorder="1" applyAlignment="1">
      <alignment horizontal="left" vertical="center"/>
    </xf>
    <xf numFmtId="0" fontId="61" fillId="0" borderId="0" xfId="53" applyFont="1" applyAlignment="1">
      <alignment horizontal="center" vertical="center"/>
    </xf>
    <xf numFmtId="0" fontId="68" fillId="0" borderId="0" xfId="53" applyFont="1" applyAlignment="1">
      <alignment horizontal="left" vertical="center"/>
    </xf>
    <xf numFmtId="0" fontId="61" fillId="0" borderId="42" xfId="53" applyFont="1" applyBorder="1" applyAlignment="1">
      <alignment horizontal="left" vertical="center"/>
    </xf>
    <xf numFmtId="0" fontId="61" fillId="0" borderId="42" xfId="53" applyFont="1" applyBorder="1">
      <alignment vertical="center"/>
    </xf>
    <xf numFmtId="0" fontId="61" fillId="30" borderId="42" xfId="53" applyFont="1" applyFill="1" applyBorder="1">
      <alignment vertical="center"/>
    </xf>
    <xf numFmtId="0" fontId="61" fillId="0" borderId="49" xfId="53" applyFont="1" applyBorder="1">
      <alignment vertical="center"/>
    </xf>
    <xf numFmtId="0" fontId="61" fillId="30" borderId="49" xfId="53" applyFont="1" applyFill="1" applyBorder="1">
      <alignment vertical="center"/>
    </xf>
    <xf numFmtId="0" fontId="61" fillId="30" borderId="49" xfId="53" applyFont="1" applyFill="1" applyBorder="1" applyAlignment="1">
      <alignment horizontal="left" vertical="center"/>
    </xf>
    <xf numFmtId="0" fontId="61" fillId="30" borderId="42" xfId="53" applyFont="1" applyFill="1" applyBorder="1" applyAlignment="1">
      <alignment horizontal="left" vertical="center"/>
    </xf>
    <xf numFmtId="0" fontId="61" fillId="0" borderId="50" xfId="53" applyFont="1" applyBorder="1" applyAlignment="1">
      <alignment horizontal="center" vertical="center"/>
    </xf>
    <xf numFmtId="0" fontId="61" fillId="0" borderId="51" xfId="53" applyFont="1" applyBorder="1" applyAlignment="1">
      <alignment horizontal="center" vertical="center"/>
    </xf>
    <xf numFmtId="0" fontId="65" fillId="0" borderId="0" xfId="53" applyFont="1" applyAlignment="1">
      <alignment horizontal="left" vertical="center"/>
    </xf>
    <xf numFmtId="0" fontId="61" fillId="0" borderId="18" xfId="53" applyFont="1" applyBorder="1" applyAlignment="1">
      <alignment horizontal="center" vertical="center"/>
    </xf>
    <xf numFmtId="0" fontId="66" fillId="0" borderId="0" xfId="53" applyFont="1" applyAlignment="1">
      <alignment horizontal="centerContinuous" vertical="center" shrinkToFit="1"/>
    </xf>
    <xf numFmtId="0" fontId="66" fillId="0" borderId="0" xfId="53" applyFont="1" applyAlignment="1">
      <alignment horizontal="centerContinuous" vertical="center"/>
    </xf>
    <xf numFmtId="0" fontId="69" fillId="0" borderId="0" xfId="53" applyFont="1">
      <alignment vertical="center"/>
    </xf>
    <xf numFmtId="0" fontId="111" fillId="0" borderId="0" xfId="53" applyFont="1" applyAlignment="1">
      <alignment horizontal="left" vertical="center"/>
    </xf>
    <xf numFmtId="0" fontId="61" fillId="0" borderId="0" xfId="53" applyFont="1" applyAlignment="1">
      <alignment vertical="center" shrinkToFit="1"/>
    </xf>
    <xf numFmtId="0" fontId="61" fillId="0" borderId="12" xfId="53" applyFont="1" applyBorder="1" applyAlignment="1">
      <alignment horizontal="center" vertical="center"/>
    </xf>
    <xf numFmtId="0" fontId="61" fillId="0" borderId="52" xfId="53" applyFont="1" applyBorder="1" applyAlignment="1">
      <alignment horizontal="center" vertical="center"/>
    </xf>
    <xf numFmtId="0" fontId="61" fillId="0" borderId="0" xfId="53" applyFont="1" applyAlignment="1">
      <alignment horizontal="left" vertical="center" shrinkToFit="1"/>
    </xf>
    <xf numFmtId="0" fontId="61" fillId="0" borderId="12" xfId="53" applyFont="1" applyBorder="1" applyAlignment="1">
      <alignment horizontal="left" vertical="center"/>
    </xf>
    <xf numFmtId="0" fontId="61" fillId="0" borderId="53" xfId="53" applyFont="1" applyBorder="1" applyAlignment="1">
      <alignment horizontal="left" vertical="center"/>
    </xf>
    <xf numFmtId="0" fontId="61" fillId="0" borderId="27" xfId="53" applyFont="1" applyBorder="1" applyAlignment="1">
      <alignment horizontal="left" vertical="center"/>
    </xf>
    <xf numFmtId="0" fontId="61" fillId="0" borderId="28" xfId="53" applyFont="1" applyBorder="1" applyAlignment="1">
      <alignment horizontal="left" vertical="center"/>
    </xf>
    <xf numFmtId="0" fontId="30" fillId="0" borderId="27" xfId="53" applyFont="1" applyBorder="1">
      <alignment vertical="center"/>
    </xf>
    <xf numFmtId="0" fontId="30" fillId="0" borderId="19" xfId="53" applyFont="1" applyBorder="1">
      <alignment vertical="center"/>
    </xf>
    <xf numFmtId="0" fontId="30" fillId="0" borderId="28" xfId="53" applyFont="1" applyBorder="1">
      <alignment vertical="center"/>
    </xf>
    <xf numFmtId="0" fontId="47" fillId="0" borderId="0" xfId="53" applyFont="1">
      <alignment vertical="center"/>
    </xf>
    <xf numFmtId="0" fontId="47" fillId="0" borderId="18" xfId="53" applyFont="1" applyBorder="1">
      <alignment vertical="center"/>
    </xf>
    <xf numFmtId="0" fontId="47" fillId="0" borderId="27" xfId="53" applyFont="1" applyBorder="1" applyAlignment="1">
      <alignment horizontal="center" vertical="center"/>
    </xf>
    <xf numFmtId="0" fontId="47" fillId="0" borderId="19" xfId="53" applyFont="1" applyBorder="1">
      <alignment vertical="center"/>
    </xf>
    <xf numFmtId="0" fontId="47" fillId="0" borderId="19" xfId="53" applyFont="1" applyBorder="1" applyAlignment="1">
      <alignment horizontal="center" vertical="center"/>
    </xf>
    <xf numFmtId="0" fontId="47" fillId="0" borderId="28" xfId="53" applyFont="1" applyBorder="1" applyAlignment="1">
      <alignment horizontal="center" vertical="center"/>
    </xf>
    <xf numFmtId="0" fontId="23" fillId="0" borderId="0" xfId="51" applyFont="1">
      <alignment vertical="center"/>
    </xf>
    <xf numFmtId="0" fontId="48" fillId="0" borderId="0" xfId="51" applyFont="1">
      <alignment vertical="center"/>
    </xf>
    <xf numFmtId="0" fontId="48" fillId="0" borderId="0" xfId="51" applyFont="1" applyAlignment="1">
      <alignment horizontal="right" vertical="center"/>
    </xf>
    <xf numFmtId="0" fontId="30" fillId="0" borderId="0" xfId="51" applyFont="1">
      <alignment vertical="center"/>
    </xf>
    <xf numFmtId="0" fontId="10" fillId="0" borderId="0" xfId="51">
      <alignment vertical="center"/>
    </xf>
    <xf numFmtId="0" fontId="30" fillId="0" borderId="39" xfId="51" applyFont="1" applyBorder="1" applyAlignment="1">
      <alignment horizontal="center" vertical="center"/>
    </xf>
    <xf numFmtId="0" fontId="30" fillId="0" borderId="44" xfId="51" applyFont="1" applyBorder="1" applyAlignment="1">
      <alignment horizontal="center" vertical="center"/>
    </xf>
    <xf numFmtId="0" fontId="30" fillId="0" borderId="14" xfId="51" applyFont="1" applyBorder="1" applyAlignment="1">
      <alignment horizontal="center" vertical="center"/>
    </xf>
    <xf numFmtId="0" fontId="47" fillId="0" borderId="39" xfId="51" applyFont="1" applyBorder="1">
      <alignment vertical="center"/>
    </xf>
    <xf numFmtId="0" fontId="47" fillId="0" borderId="44" xfId="51" applyFont="1" applyBorder="1">
      <alignment vertical="center"/>
    </xf>
    <xf numFmtId="0" fontId="48" fillId="0" borderId="39" xfId="51" applyFont="1" applyBorder="1" applyAlignment="1">
      <alignment horizontal="center" vertical="center" wrapText="1"/>
    </xf>
    <xf numFmtId="0" fontId="47" fillId="0" borderId="20" xfId="51" applyFont="1" applyBorder="1" applyAlignment="1">
      <alignment horizontal="left" vertical="center"/>
    </xf>
    <xf numFmtId="0" fontId="47" fillId="0" borderId="20" xfId="51" applyFont="1" applyBorder="1">
      <alignment vertical="center"/>
    </xf>
    <xf numFmtId="0" fontId="47" fillId="0" borderId="46" xfId="51" applyFont="1" applyBorder="1" applyAlignment="1">
      <alignment horizontal="left" vertical="center"/>
    </xf>
    <xf numFmtId="0" fontId="48" fillId="0" borderId="47" xfId="51" applyFont="1" applyBorder="1" applyAlignment="1">
      <alignment horizontal="center" vertical="center" wrapText="1"/>
    </xf>
    <xf numFmtId="0" fontId="47" fillId="0" borderId="47" xfId="51" applyFont="1" applyBorder="1">
      <alignment vertical="center"/>
    </xf>
    <xf numFmtId="0" fontId="47" fillId="0" borderId="48" xfId="51" applyFont="1" applyBorder="1">
      <alignment vertical="center"/>
    </xf>
    <xf numFmtId="0" fontId="48" fillId="0" borderId="0" xfId="51" applyFont="1" applyAlignment="1">
      <alignment vertical="center" wrapText="1"/>
    </xf>
    <xf numFmtId="0" fontId="45" fillId="0" borderId="0" xfId="51" applyFont="1" applyAlignment="1">
      <alignment vertical="center" wrapText="1"/>
    </xf>
    <xf numFmtId="0" fontId="61" fillId="0" borderId="0" xfId="51" applyFont="1">
      <alignment vertical="center"/>
    </xf>
    <xf numFmtId="0" fontId="62" fillId="0" borderId="0" xfId="51" applyFont="1">
      <alignment vertical="center"/>
    </xf>
    <xf numFmtId="0" fontId="63" fillId="0" borderId="0" xfId="51" applyFont="1">
      <alignment vertical="center"/>
    </xf>
    <xf numFmtId="0" fontId="30" fillId="0" borderId="0" xfId="51" applyFont="1" applyAlignment="1">
      <alignment horizontal="center" vertical="center"/>
    </xf>
    <xf numFmtId="0" fontId="50" fillId="0" borderId="0" xfId="51" applyFont="1">
      <alignment vertical="center"/>
    </xf>
    <xf numFmtId="0" fontId="30" fillId="0" borderId="0" xfId="51" applyFont="1" applyAlignment="1">
      <alignment horizontal="left" vertical="center"/>
    </xf>
    <xf numFmtId="0" fontId="10" fillId="0" borderId="0" xfId="51" applyAlignment="1">
      <alignment horizontal="center" vertical="center"/>
    </xf>
    <xf numFmtId="0" fontId="10" fillId="0" borderId="0" xfId="51" applyAlignment="1">
      <alignment horizontal="left" vertical="center"/>
    </xf>
    <xf numFmtId="0" fontId="51" fillId="0" borderId="0" xfId="51" applyFont="1">
      <alignment vertical="center"/>
    </xf>
    <xf numFmtId="0" fontId="24" fillId="0" borderId="0" xfId="51" applyFont="1">
      <alignment vertical="center"/>
    </xf>
    <xf numFmtId="0" fontId="100" fillId="0" borderId="0" xfId="50" applyFont="1" applyAlignment="1">
      <alignment horizontal="center" vertical="center"/>
    </xf>
    <xf numFmtId="0" fontId="57" fillId="27" borderId="57" xfId="50" applyFont="1" applyFill="1" applyBorder="1">
      <alignment vertical="center"/>
    </xf>
    <xf numFmtId="0" fontId="55" fillId="27" borderId="12" xfId="43" applyFont="1" applyFill="1" applyBorder="1">
      <alignment vertical="center"/>
    </xf>
    <xf numFmtId="0" fontId="55" fillId="27" borderId="10" xfId="43" applyFont="1" applyFill="1" applyBorder="1">
      <alignment vertical="center"/>
    </xf>
    <xf numFmtId="0" fontId="54" fillId="0" borderId="142" xfId="53" applyBorder="1" applyAlignment="1">
      <alignment horizontal="left" vertical="center"/>
    </xf>
    <xf numFmtId="0" fontId="54" fillId="0" borderId="0" xfId="53" applyAlignment="1">
      <alignment horizontal="left" vertical="center"/>
    </xf>
    <xf numFmtId="0" fontId="61" fillId="0" borderId="0" xfId="53" applyFont="1" applyAlignment="1">
      <alignment vertical="top"/>
    </xf>
    <xf numFmtId="0" fontId="38" fillId="0" borderId="142" xfId="53" applyFont="1" applyBorder="1" applyAlignment="1">
      <alignment horizontal="left" vertical="center"/>
    </xf>
    <xf numFmtId="0" fontId="38" fillId="0" borderId="0" xfId="53" applyFont="1" applyAlignment="1">
      <alignment horizontal="left" vertical="center"/>
    </xf>
    <xf numFmtId="0" fontId="38" fillId="0" borderId="0" xfId="53" applyFont="1">
      <alignment vertical="center"/>
    </xf>
    <xf numFmtId="0" fontId="38" fillId="0" borderId="20" xfId="53" applyFont="1" applyBorder="1" applyAlignment="1">
      <alignment horizontal="center" vertical="center"/>
    </xf>
    <xf numFmtId="0" fontId="39" fillId="0" borderId="20" xfId="53" applyFont="1" applyBorder="1" applyAlignment="1">
      <alignment horizontal="left" vertical="center"/>
    </xf>
    <xf numFmtId="0" fontId="38" fillId="0" borderId="21" xfId="53" applyFont="1" applyBorder="1" applyAlignment="1">
      <alignment horizontal="left" vertical="center"/>
    </xf>
    <xf numFmtId="0" fontId="38" fillId="0" borderId="20" xfId="53" applyFont="1" applyBorder="1" applyAlignment="1">
      <alignment horizontal="left" vertical="center"/>
    </xf>
    <xf numFmtId="0" fontId="38" fillId="0" borderId="34" xfId="53" applyFont="1" applyBorder="1" applyAlignment="1">
      <alignment horizontal="left" vertical="center"/>
    </xf>
    <xf numFmtId="0" fontId="38" fillId="0" borderId="39" xfId="53" applyFont="1" applyBorder="1" applyAlignment="1">
      <alignment horizontal="left" vertical="center"/>
    </xf>
    <xf numFmtId="0" fontId="38" fillId="0" borderId="40" xfId="53" applyFont="1" applyBorder="1" applyAlignment="1">
      <alignment horizontal="center" vertical="center"/>
    </xf>
    <xf numFmtId="0" fontId="41" fillId="0" borderId="0" xfId="53" applyFont="1" applyAlignment="1">
      <alignment horizontal="left" vertical="center"/>
    </xf>
    <xf numFmtId="0" fontId="38" fillId="0" borderId="41" xfId="53" applyFont="1" applyBorder="1" applyAlignment="1">
      <alignment horizontal="left" vertical="center"/>
    </xf>
    <xf numFmtId="0" fontId="38" fillId="0" borderId="42" xfId="53" applyFont="1" applyBorder="1" applyAlignment="1">
      <alignment horizontal="left" vertical="center"/>
    </xf>
    <xf numFmtId="0" fontId="38" fillId="0" borderId="43" xfId="53" applyFont="1" applyBorder="1" applyAlignment="1">
      <alignment horizontal="left" vertical="center"/>
    </xf>
    <xf numFmtId="0" fontId="38" fillId="0" borderId="27" xfId="53" applyFont="1" applyBorder="1" applyAlignment="1">
      <alignment horizontal="left" vertical="center"/>
    </xf>
    <xf numFmtId="0" fontId="38" fillId="0" borderId="19" xfId="53" applyFont="1" applyBorder="1" applyAlignment="1">
      <alignment horizontal="left" vertical="center"/>
    </xf>
    <xf numFmtId="0" fontId="38" fillId="0" borderId="22" xfId="53" applyFont="1" applyBorder="1" applyAlignment="1">
      <alignment horizontal="left" vertical="center"/>
    </xf>
    <xf numFmtId="0" fontId="38" fillId="0" borderId="28" xfId="53" applyFont="1" applyBorder="1" applyAlignment="1">
      <alignment horizontal="left" vertical="center"/>
    </xf>
    <xf numFmtId="0" fontId="38" fillId="0" borderId="18" xfId="53" applyFont="1" applyBorder="1" applyAlignment="1">
      <alignment horizontal="left" vertical="center"/>
    </xf>
    <xf numFmtId="0" fontId="38" fillId="0" borderId="0" xfId="53" applyFont="1" applyAlignment="1">
      <alignment horizontal="center" vertical="center"/>
    </xf>
    <xf numFmtId="0" fontId="38" fillId="0" borderId="0" xfId="53" applyFont="1" applyAlignment="1">
      <alignment vertical="top"/>
    </xf>
    <xf numFmtId="0" fontId="115" fillId="0" borderId="19" xfId="53" applyFont="1" applyBorder="1" applyAlignment="1">
      <alignment horizontal="left" vertical="center"/>
    </xf>
    <xf numFmtId="0" fontId="21" fillId="0" borderId="14" xfId="49" applyFont="1" applyBorder="1" applyAlignment="1">
      <alignment horizontal="center" vertical="center"/>
    </xf>
    <xf numFmtId="0" fontId="21" fillId="0" borderId="15" xfId="49" applyFont="1" applyBorder="1" applyAlignment="1">
      <alignment horizontal="center" vertical="center"/>
    </xf>
    <xf numFmtId="0" fontId="21" fillId="0" borderId="87" xfId="49" applyFont="1" applyBorder="1" applyAlignment="1">
      <alignment horizontal="center" vertical="center" wrapText="1"/>
    </xf>
    <xf numFmtId="0" fontId="21" fillId="0" borderId="12" xfId="49" applyFont="1" applyBorder="1" applyAlignment="1">
      <alignment horizontal="center" vertical="center" wrapText="1"/>
    </xf>
    <xf numFmtId="0" fontId="21" fillId="0" borderId="88" xfId="49" applyFont="1" applyBorder="1" applyAlignment="1">
      <alignment horizontal="center" vertical="center" wrapText="1"/>
    </xf>
    <xf numFmtId="0" fontId="21" fillId="22" borderId="21" xfId="49" applyFont="1" applyFill="1" applyBorder="1" applyAlignment="1">
      <alignment horizontal="center" vertical="center" shrinkToFit="1"/>
    </xf>
    <xf numFmtId="0" fontId="21" fillId="22" borderId="20" xfId="49" applyFont="1" applyFill="1" applyBorder="1" applyAlignment="1">
      <alignment horizontal="center" vertical="center" shrinkToFit="1"/>
    </xf>
    <xf numFmtId="0" fontId="21" fillId="22" borderId="22" xfId="49" applyFont="1" applyFill="1" applyBorder="1" applyAlignment="1">
      <alignment horizontal="center" vertical="center" shrinkToFit="1"/>
    </xf>
    <xf numFmtId="0" fontId="21" fillId="0" borderId="87" xfId="49" applyFont="1" applyBorder="1" applyAlignment="1">
      <alignment horizontal="center" vertical="center"/>
    </xf>
    <xf numFmtId="0" fontId="21" fillId="0" borderId="12" xfId="49" applyFont="1" applyBorder="1" applyAlignment="1">
      <alignment horizontal="center" vertical="center"/>
    </xf>
    <xf numFmtId="0" fontId="21" fillId="0" borderId="88" xfId="49" applyFont="1" applyBorder="1" applyAlignment="1">
      <alignment horizontal="center" vertical="center"/>
    </xf>
    <xf numFmtId="0" fontId="22" fillId="0" borderId="87" xfId="49" applyFont="1" applyBorder="1" applyAlignment="1">
      <alignment horizontal="center" vertical="center" wrapText="1"/>
    </xf>
    <xf numFmtId="0" fontId="22" fillId="0" borderId="12" xfId="49" applyFont="1" applyBorder="1" applyAlignment="1">
      <alignment horizontal="center" vertical="center"/>
    </xf>
    <xf numFmtId="0" fontId="22" fillId="0" borderId="10" xfId="49" applyFont="1" applyBorder="1" applyAlignment="1">
      <alignment horizontal="center" vertical="center"/>
    </xf>
    <xf numFmtId="0" fontId="21" fillId="22" borderId="34" xfId="49" applyFont="1" applyFill="1" applyBorder="1" applyAlignment="1">
      <alignment horizontal="center" vertical="center"/>
    </xf>
    <xf numFmtId="0" fontId="21" fillId="22" borderId="39" xfId="49" applyFont="1" applyFill="1" applyBorder="1" applyAlignment="1">
      <alignment horizontal="center" vertical="center"/>
    </xf>
    <xf numFmtId="0" fontId="21" fillId="22" borderId="44" xfId="49" applyFont="1" applyFill="1" applyBorder="1" applyAlignment="1">
      <alignment horizontal="center" vertical="center"/>
    </xf>
    <xf numFmtId="0" fontId="21" fillId="22" borderId="40" xfId="49" applyFont="1" applyFill="1" applyBorder="1" applyAlignment="1">
      <alignment horizontal="center" vertical="center"/>
    </xf>
    <xf numFmtId="0" fontId="21" fillId="22" borderId="34" xfId="49" applyFont="1" applyFill="1" applyBorder="1" applyAlignment="1">
      <alignment horizontal="center" vertical="center" shrinkToFit="1"/>
    </xf>
    <xf numFmtId="0" fontId="21" fillId="22" borderId="39" xfId="49" applyFont="1" applyFill="1" applyBorder="1" applyAlignment="1">
      <alignment horizontal="center" vertical="center" shrinkToFit="1"/>
    </xf>
    <xf numFmtId="0" fontId="21" fillId="22" borderId="40" xfId="49" applyFont="1" applyFill="1" applyBorder="1" applyAlignment="1">
      <alignment horizontal="center" vertical="center" shrinkToFit="1"/>
    </xf>
    <xf numFmtId="0" fontId="20" fillId="0" borderId="35" xfId="49" applyFont="1" applyBorder="1" applyAlignment="1">
      <alignment horizontal="center" vertical="center" shrinkToFit="1"/>
    </xf>
    <xf numFmtId="0" fontId="20" fillId="22" borderId="35" xfId="49" applyFont="1" applyFill="1" applyBorder="1" applyAlignment="1">
      <alignment horizontal="center" vertical="center"/>
    </xf>
    <xf numFmtId="0" fontId="20" fillId="0" borderId="35" xfId="49" applyFont="1" applyBorder="1" applyAlignment="1">
      <alignment horizontal="center" vertical="center"/>
    </xf>
    <xf numFmtId="0" fontId="21" fillId="0" borderId="56" xfId="49" applyFont="1" applyBorder="1" applyAlignment="1">
      <alignment horizontal="center" vertical="center"/>
    </xf>
    <xf numFmtId="0" fontId="21" fillId="0" borderId="36" xfId="49" applyFont="1" applyBorder="1" applyAlignment="1">
      <alignment horizontal="center" vertical="center"/>
    </xf>
    <xf numFmtId="0" fontId="21" fillId="0" borderId="51" xfId="49" applyFont="1" applyBorder="1" applyAlignment="1">
      <alignment horizontal="center" vertical="center"/>
    </xf>
    <xf numFmtId="0" fontId="21" fillId="0" borderId="81" xfId="49" applyFont="1" applyBorder="1" applyAlignment="1">
      <alignment horizontal="center" vertical="center"/>
    </xf>
    <xf numFmtId="0" fontId="21" fillId="0" borderId="84" xfId="49" applyFont="1" applyBorder="1" applyAlignment="1">
      <alignment horizontal="center" vertical="center"/>
    </xf>
    <xf numFmtId="0" fontId="21" fillId="0" borderId="85" xfId="49" applyFont="1" applyBorder="1" applyAlignment="1">
      <alignment horizontal="center" vertical="center"/>
    </xf>
    <xf numFmtId="0" fontId="21" fillId="0" borderId="55" xfId="49" applyFont="1" applyBorder="1" applyAlignment="1">
      <alignment horizontal="center" vertical="center" textRotation="255"/>
    </xf>
    <xf numFmtId="0" fontId="21" fillId="0" borderId="0" xfId="49" applyFont="1" applyAlignment="1">
      <alignment horizontal="center" vertical="center" textRotation="255"/>
    </xf>
    <xf numFmtId="0" fontId="21" fillId="0" borderId="11" xfId="49" applyFont="1" applyBorder="1" applyAlignment="1">
      <alignment horizontal="center" vertical="center" textRotation="255"/>
    </xf>
    <xf numFmtId="0" fontId="21" fillId="0" borderId="58" xfId="49" applyFont="1" applyBorder="1" applyAlignment="1">
      <alignment horizontal="center" vertical="center" textRotation="255"/>
    </xf>
    <xf numFmtId="0" fontId="21" fillId="0" borderId="53" xfId="49" applyFont="1" applyBorder="1" applyAlignment="1">
      <alignment horizontal="center" vertical="center" textRotation="255"/>
    </xf>
    <xf numFmtId="0" fontId="21" fillId="0" borderId="52" xfId="49" applyFont="1" applyBorder="1" applyAlignment="1">
      <alignment horizontal="center" vertical="center" textRotation="255"/>
    </xf>
    <xf numFmtId="0" fontId="21" fillId="0" borderId="20" xfId="49" applyFont="1" applyBorder="1" applyAlignment="1">
      <alignment horizontal="center" vertical="center" textRotation="255"/>
    </xf>
    <xf numFmtId="0" fontId="21" fillId="0" borderId="46" xfId="49" applyFont="1" applyBorder="1" applyAlignment="1">
      <alignment horizontal="center" vertical="center" textRotation="255"/>
    </xf>
    <xf numFmtId="0" fontId="21" fillId="0" borderId="71" xfId="49" applyFont="1" applyBorder="1" applyAlignment="1">
      <alignment horizontal="center" vertical="center" textRotation="255" shrinkToFit="1"/>
    </xf>
    <xf numFmtId="0" fontId="21" fillId="0" borderId="72" xfId="49" applyFont="1" applyBorder="1" applyAlignment="1">
      <alignment horizontal="center" vertical="center" textRotation="255" shrinkToFit="1"/>
    </xf>
    <xf numFmtId="0" fontId="21" fillId="0" borderId="86" xfId="49" applyFont="1" applyBorder="1" applyAlignment="1">
      <alignment horizontal="left" vertical="center" wrapText="1"/>
    </xf>
    <xf numFmtId="0" fontId="21" fillId="0" borderId="35" xfId="49" applyFont="1" applyBorder="1" applyAlignment="1">
      <alignment horizontal="left" vertical="center" shrinkToFit="1"/>
    </xf>
    <xf numFmtId="0" fontId="21" fillId="0" borderId="57" xfId="49" applyFont="1" applyBorder="1" applyAlignment="1">
      <alignment horizontal="center" vertical="center" textRotation="255" shrinkToFit="1"/>
    </xf>
    <xf numFmtId="0" fontId="21" fillId="0" borderId="55" xfId="49" applyFont="1" applyBorder="1" applyAlignment="1">
      <alignment horizontal="center" vertical="center" textRotation="255" shrinkToFit="1"/>
    </xf>
    <xf numFmtId="0" fontId="21" fillId="0" borderId="58" xfId="49" applyFont="1" applyBorder="1" applyAlignment="1">
      <alignment horizontal="center" vertical="center" textRotation="255" shrinkToFit="1"/>
    </xf>
    <xf numFmtId="0" fontId="21" fillId="0" borderId="89" xfId="49" applyFont="1" applyBorder="1" applyAlignment="1">
      <alignment horizontal="center" vertical="center"/>
    </xf>
    <xf numFmtId="0" fontId="21" fillId="0" borderId="37" xfId="49" applyFont="1" applyBorder="1" applyAlignment="1">
      <alignment horizontal="left" vertical="center" shrinkToFit="1"/>
    </xf>
    <xf numFmtId="0" fontId="21" fillId="22" borderId="21" xfId="49" applyFont="1" applyFill="1" applyBorder="1" applyAlignment="1">
      <alignment horizontal="center" vertical="center"/>
    </xf>
    <xf numFmtId="0" fontId="21" fillId="22" borderId="22" xfId="49" applyFont="1" applyFill="1" applyBorder="1" applyAlignment="1">
      <alignment horizontal="center" vertical="center"/>
    </xf>
    <xf numFmtId="0" fontId="21" fillId="22" borderId="35" xfId="49" applyFont="1" applyFill="1" applyBorder="1" applyAlignment="1">
      <alignment horizontal="center" vertical="center"/>
    </xf>
    <xf numFmtId="0" fontId="21" fillId="22" borderId="32" xfId="49" applyFont="1" applyFill="1" applyBorder="1" applyAlignment="1">
      <alignment horizontal="center" vertical="center"/>
    </xf>
    <xf numFmtId="0" fontId="21" fillId="0" borderId="21" xfId="49" applyFont="1" applyBorder="1" applyAlignment="1">
      <alignment horizontal="center" vertical="center" wrapText="1"/>
    </xf>
    <xf numFmtId="0" fontId="21" fillId="0" borderId="20" xfId="49" applyFont="1" applyBorder="1" applyAlignment="1">
      <alignment horizontal="center" vertical="center" wrapText="1"/>
    </xf>
    <xf numFmtId="0" fontId="21" fillId="0" borderId="22" xfId="49" applyFont="1" applyBorder="1" applyAlignment="1">
      <alignment horizontal="center" vertical="center" wrapText="1"/>
    </xf>
    <xf numFmtId="0" fontId="21" fillId="0" borderId="17" xfId="49" applyFont="1" applyBorder="1" applyAlignment="1">
      <alignment horizontal="center" vertical="center" wrapText="1"/>
    </xf>
    <xf numFmtId="0" fontId="21" fillId="0" borderId="0" xfId="49" applyFont="1" applyAlignment="1">
      <alignment horizontal="center" vertical="center" wrapText="1"/>
    </xf>
    <xf numFmtId="0" fontId="21" fillId="0" borderId="18" xfId="49" applyFont="1" applyBorder="1" applyAlignment="1">
      <alignment horizontal="center" vertical="center" wrapText="1"/>
    </xf>
    <xf numFmtId="0" fontId="21" fillId="0" borderId="80" xfId="49" applyFont="1" applyBorder="1" applyAlignment="1">
      <alignment horizontal="center" vertical="center" wrapText="1"/>
    </xf>
    <xf numFmtId="0" fontId="21" fillId="0" borderId="53" xfId="49" applyFont="1" applyBorder="1" applyAlignment="1">
      <alignment horizontal="center" vertical="center" wrapText="1"/>
    </xf>
    <xf numFmtId="0" fontId="21" fillId="0" borderId="81" xfId="49" applyFont="1" applyBorder="1" applyAlignment="1">
      <alignment horizontal="center" vertical="center" wrapText="1"/>
    </xf>
    <xf numFmtId="0" fontId="21" fillId="22" borderId="37" xfId="49" applyFont="1" applyFill="1" applyBorder="1" applyAlignment="1">
      <alignment horizontal="left" vertical="center"/>
    </xf>
    <xf numFmtId="0" fontId="21" fillId="22" borderId="67" xfId="49" applyFont="1" applyFill="1" applyBorder="1" applyAlignment="1">
      <alignment horizontal="left" vertical="center"/>
    </xf>
    <xf numFmtId="0" fontId="21" fillId="22" borderId="68" xfId="49" applyFont="1" applyFill="1" applyBorder="1" applyAlignment="1">
      <alignment horizontal="left" vertical="center"/>
    </xf>
    <xf numFmtId="0" fontId="21" fillId="22" borderId="69" xfId="49" applyFont="1" applyFill="1" applyBorder="1" applyAlignment="1">
      <alignment horizontal="left" vertical="center"/>
    </xf>
    <xf numFmtId="0" fontId="21" fillId="22" borderId="82" xfId="49" applyFont="1" applyFill="1" applyBorder="1" applyAlignment="1">
      <alignment horizontal="left" vertical="center"/>
    </xf>
    <xf numFmtId="0" fontId="21" fillId="22" borderId="83" xfId="49" applyFont="1" applyFill="1" applyBorder="1" applyAlignment="1">
      <alignment horizontal="left" vertical="center"/>
    </xf>
    <xf numFmtId="0" fontId="21" fillId="0" borderId="34" xfId="49" applyFont="1" applyBorder="1" applyAlignment="1">
      <alignment horizontal="center" vertical="center" wrapText="1"/>
    </xf>
    <xf numFmtId="0" fontId="21" fillId="0" borderId="39" xfId="49" applyFont="1" applyBorder="1" applyAlignment="1">
      <alignment horizontal="center" vertical="center" wrapText="1"/>
    </xf>
    <xf numFmtId="0" fontId="21" fillId="0" borderId="40" xfId="49" applyFont="1" applyBorder="1" applyAlignment="1">
      <alignment horizontal="center" vertical="center" wrapText="1"/>
    </xf>
    <xf numFmtId="0" fontId="21" fillId="0" borderId="35" xfId="49" applyFont="1" applyBorder="1" applyAlignment="1">
      <alignment horizontal="center" vertical="center"/>
    </xf>
    <xf numFmtId="0" fontId="21" fillId="22" borderId="64" xfId="49" applyFont="1" applyFill="1" applyBorder="1" applyAlignment="1">
      <alignment horizontal="left" vertical="center"/>
    </xf>
    <xf numFmtId="0" fontId="21" fillId="22" borderId="70" xfId="49" applyFont="1" applyFill="1" applyBorder="1" applyAlignment="1">
      <alignment horizontal="left" vertical="center"/>
    </xf>
    <xf numFmtId="0" fontId="0" fillId="0" borderId="72" xfId="42" applyFont="1" applyBorder="1" applyAlignment="1">
      <alignment horizontal="center" vertical="center" textRotation="255" shrinkToFit="1"/>
    </xf>
    <xf numFmtId="0" fontId="0" fillId="0" borderId="73" xfId="42" applyFont="1" applyBorder="1" applyAlignment="1">
      <alignment horizontal="center" vertical="center" textRotation="255" shrinkToFit="1"/>
    </xf>
    <xf numFmtId="0" fontId="21" fillId="0" borderId="62" xfId="49" applyFont="1" applyBorder="1" applyAlignment="1">
      <alignment horizontal="center" vertical="center" wrapText="1"/>
    </xf>
    <xf numFmtId="0" fontId="21" fillId="22" borderId="74" xfId="49" applyFont="1" applyFill="1" applyBorder="1" applyAlignment="1">
      <alignment horizontal="left" vertical="center"/>
    </xf>
    <xf numFmtId="0" fontId="21" fillId="22" borderId="75" xfId="49" applyFont="1" applyFill="1" applyBorder="1" applyAlignment="1">
      <alignment horizontal="left" vertical="center"/>
    </xf>
    <xf numFmtId="0" fontId="21" fillId="22" borderId="76" xfId="49" applyFont="1" applyFill="1" applyBorder="1" applyAlignment="1">
      <alignment horizontal="left" vertical="center"/>
    </xf>
    <xf numFmtId="0" fontId="21" fillId="0" borderId="64" xfId="49" applyFont="1" applyBorder="1" applyAlignment="1">
      <alignment horizontal="center" vertical="center" wrapText="1"/>
    </xf>
    <xf numFmtId="0" fontId="21" fillId="22" borderId="77" xfId="49" applyFont="1" applyFill="1" applyBorder="1" applyAlignment="1">
      <alignment horizontal="left" vertical="center"/>
    </xf>
    <xf numFmtId="0" fontId="21" fillId="22" borderId="78" xfId="49" applyFont="1" applyFill="1" applyBorder="1" applyAlignment="1">
      <alignment horizontal="left" vertical="center"/>
    </xf>
    <xf numFmtId="0" fontId="21" fillId="22" borderId="79" xfId="49" applyFont="1" applyFill="1" applyBorder="1" applyAlignment="1">
      <alignment horizontal="left" vertical="center"/>
    </xf>
    <xf numFmtId="0" fontId="21" fillId="0" borderId="27" xfId="49" applyFont="1" applyBorder="1" applyAlignment="1">
      <alignment horizontal="center" vertical="center" wrapText="1"/>
    </xf>
    <xf numFmtId="0" fontId="21" fillId="0" borderId="19" xfId="49" applyFont="1" applyBorder="1" applyAlignment="1">
      <alignment horizontal="center" vertical="center" wrapText="1"/>
    </xf>
    <xf numFmtId="0" fontId="21" fillId="0" borderId="28" xfId="49" applyFont="1" applyBorder="1" applyAlignment="1">
      <alignment horizontal="center" vertical="center" wrapText="1"/>
    </xf>
    <xf numFmtId="0" fontId="21" fillId="0" borderId="59" xfId="49" applyFont="1" applyBorder="1" applyAlignment="1">
      <alignment horizontal="center" vertical="center" textRotation="255" shrinkToFit="1"/>
    </xf>
    <xf numFmtId="0" fontId="21" fillId="0" borderId="60" xfId="49" applyFont="1" applyBorder="1" applyAlignment="1">
      <alignment horizontal="center" vertical="center" textRotation="255" shrinkToFit="1"/>
    </xf>
    <xf numFmtId="0" fontId="21" fillId="0" borderId="61" xfId="49" applyFont="1" applyBorder="1" applyAlignment="1">
      <alignment horizontal="center" vertical="center" textRotation="255" shrinkToFit="1"/>
    </xf>
    <xf numFmtId="0" fontId="21" fillId="22" borderId="62" xfId="49" applyFont="1" applyFill="1" applyBorder="1" applyAlignment="1">
      <alignment horizontal="left" vertical="center"/>
    </xf>
    <xf numFmtId="0" fontId="21" fillId="22" borderId="63" xfId="49" applyFont="1" applyFill="1" applyBorder="1" applyAlignment="1">
      <alignment horizontal="left" vertical="center"/>
    </xf>
    <xf numFmtId="0" fontId="21" fillId="22" borderId="65" xfId="49" applyFont="1" applyFill="1" applyBorder="1" applyAlignment="1">
      <alignment horizontal="left" vertical="center"/>
    </xf>
    <xf numFmtId="0" fontId="21" fillId="22" borderId="66" xfId="49" applyFont="1" applyFill="1" applyBorder="1" applyAlignment="1">
      <alignment horizontal="left" vertical="center"/>
    </xf>
    <xf numFmtId="0" fontId="19" fillId="0" borderId="0" xfId="49" applyFont="1" applyAlignment="1">
      <alignment horizontal="center" vertical="center"/>
    </xf>
    <xf numFmtId="0" fontId="18" fillId="22" borderId="0" xfId="49" applyFont="1" applyFill="1" applyAlignment="1">
      <alignment horizontal="center" vertical="center"/>
    </xf>
    <xf numFmtId="0" fontId="18" fillId="0" borderId="56" xfId="49" applyFont="1" applyBorder="1" applyAlignment="1">
      <alignment horizontal="center" vertical="center" shrinkToFit="1"/>
    </xf>
    <xf numFmtId="0" fontId="18" fillId="0" borderId="36" xfId="49" applyFont="1" applyBorder="1" applyAlignment="1">
      <alignment horizontal="center" vertical="center" shrinkToFit="1"/>
    </xf>
    <xf numFmtId="0" fontId="18" fillId="0" borderId="51" xfId="49" applyFont="1" applyBorder="1" applyAlignment="1">
      <alignment horizontal="center" vertical="center" shrinkToFit="1"/>
    </xf>
    <xf numFmtId="0" fontId="20" fillId="0" borderId="53" xfId="49" applyFont="1" applyBorder="1" applyAlignment="1">
      <alignment horizontal="left" vertical="top"/>
    </xf>
    <xf numFmtId="0" fontId="21" fillId="0" borderId="57" xfId="49" applyFont="1" applyBorder="1" applyAlignment="1">
      <alignment horizontal="center" vertical="center" wrapText="1"/>
    </xf>
    <xf numFmtId="0" fontId="21" fillId="0" borderId="10" xfId="49" applyFont="1" applyBorder="1" applyAlignment="1">
      <alignment horizontal="center" vertical="center"/>
    </xf>
    <xf numFmtId="0" fontId="21" fillId="0" borderId="55" xfId="49" applyFont="1" applyBorder="1" applyAlignment="1">
      <alignment horizontal="center" vertical="center"/>
    </xf>
    <xf numFmtId="0" fontId="21" fillId="0" borderId="0" xfId="49" applyFont="1" applyAlignment="1">
      <alignment horizontal="center" vertical="center"/>
    </xf>
    <xf numFmtId="0" fontId="21" fillId="0" borderId="11" xfId="49" applyFont="1" applyBorder="1" applyAlignment="1">
      <alignment horizontal="center" vertical="center"/>
    </xf>
    <xf numFmtId="0" fontId="21" fillId="0" borderId="58" xfId="49" applyFont="1" applyBorder="1" applyAlignment="1">
      <alignment horizontal="center" vertical="center"/>
    </xf>
    <xf numFmtId="0" fontId="21" fillId="0" borderId="53" xfId="49" applyFont="1" applyBorder="1" applyAlignment="1">
      <alignment horizontal="center" vertical="center"/>
    </xf>
    <xf numFmtId="0" fontId="21" fillId="0" borderId="52" xfId="49" applyFont="1" applyBorder="1" applyAlignment="1">
      <alignment horizontal="center" vertical="center"/>
    </xf>
    <xf numFmtId="0" fontId="18" fillId="22" borderId="0" xfId="49" applyFont="1" applyFill="1" applyAlignment="1">
      <alignment horizontal="left" vertical="center"/>
    </xf>
    <xf numFmtId="0" fontId="98" fillId="0" borderId="34" xfId="50" applyFont="1" applyBorder="1" applyAlignment="1">
      <alignment horizontal="center" vertical="center" wrapText="1" shrinkToFit="1"/>
    </xf>
    <xf numFmtId="0" fontId="98" fillId="0" borderId="39" xfId="50" applyFont="1" applyBorder="1" applyAlignment="1">
      <alignment horizontal="center" vertical="center" wrapText="1" shrinkToFit="1"/>
    </xf>
    <xf numFmtId="0" fontId="98" fillId="0" borderId="40" xfId="50" applyFont="1" applyBorder="1" applyAlignment="1">
      <alignment horizontal="center" vertical="center" wrapText="1" shrinkToFit="1"/>
    </xf>
    <xf numFmtId="0" fontId="98" fillId="0" borderId="34" xfId="50" applyFont="1" applyBorder="1" applyAlignment="1">
      <alignment horizontal="left" vertical="center" shrinkToFit="1"/>
    </xf>
    <xf numFmtId="0" fontId="98" fillId="0" borderId="39" xfId="50" applyFont="1" applyBorder="1" applyAlignment="1">
      <alignment horizontal="left" vertical="center" shrinkToFit="1"/>
    </xf>
    <xf numFmtId="49" fontId="113" fillId="27" borderId="60" xfId="57" applyNumberFormat="1" applyFill="1" applyBorder="1" applyAlignment="1">
      <alignment horizontal="center" vertical="center"/>
    </xf>
    <xf numFmtId="49" fontId="113" fillId="27" borderId="35" xfId="57" applyNumberFormat="1" applyFill="1" applyBorder="1" applyAlignment="1">
      <alignment horizontal="center" vertical="center"/>
    </xf>
    <xf numFmtId="49" fontId="113" fillId="27" borderId="32" xfId="57" applyNumberFormat="1" applyFill="1" applyBorder="1" applyAlignment="1">
      <alignment horizontal="center" vertical="center"/>
    </xf>
    <xf numFmtId="0" fontId="98" fillId="0" borderId="40" xfId="50" applyFont="1" applyBorder="1" applyAlignment="1">
      <alignment horizontal="left" vertical="center" shrinkToFit="1"/>
    </xf>
    <xf numFmtId="0" fontId="113" fillId="27" borderId="60" xfId="57" applyNumberFormat="1" applyFill="1" applyBorder="1" applyAlignment="1">
      <alignment horizontal="center" vertical="center"/>
    </xf>
    <xf numFmtId="49" fontId="114" fillId="27" borderId="60" xfId="57" applyNumberFormat="1" applyFont="1" applyFill="1" applyBorder="1" applyAlignment="1">
      <alignment horizontal="center" vertical="center" wrapText="1"/>
    </xf>
    <xf numFmtId="49" fontId="114" fillId="27" borderId="35" xfId="57" applyNumberFormat="1" applyFont="1" applyFill="1" applyBorder="1" applyAlignment="1">
      <alignment horizontal="center" vertical="center"/>
    </xf>
    <xf numFmtId="49" fontId="114" fillId="27" borderId="32" xfId="57" applyNumberFormat="1" applyFont="1" applyFill="1" applyBorder="1" applyAlignment="1">
      <alignment horizontal="center" vertical="center"/>
    </xf>
    <xf numFmtId="49" fontId="113" fillId="27" borderId="73" xfId="57" applyNumberFormat="1" applyFill="1" applyBorder="1" applyAlignment="1">
      <alignment horizontal="center" vertical="center"/>
    </xf>
    <xf numFmtId="49" fontId="113" fillId="27" borderId="84" xfId="57" applyNumberFormat="1" applyFill="1" applyBorder="1" applyAlignment="1">
      <alignment horizontal="center" vertical="center"/>
    </xf>
    <xf numFmtId="49" fontId="113" fillId="27" borderId="85" xfId="57" applyNumberFormat="1" applyFill="1" applyBorder="1" applyAlignment="1">
      <alignment horizontal="center" vertical="center"/>
    </xf>
    <xf numFmtId="49" fontId="58" fillId="27" borderId="60" xfId="50" applyNumberFormat="1" applyFont="1" applyFill="1" applyBorder="1" applyAlignment="1">
      <alignment horizontal="center" vertical="center"/>
    </xf>
    <xf numFmtId="49" fontId="58" fillId="27" borderId="35" xfId="50" applyNumberFormat="1" applyFont="1" applyFill="1" applyBorder="1" applyAlignment="1">
      <alignment horizontal="center" vertical="center"/>
    </xf>
    <xf numFmtId="49" fontId="58" fillId="27" borderId="32" xfId="50" applyNumberFormat="1" applyFont="1" applyFill="1" applyBorder="1" applyAlignment="1">
      <alignment horizontal="center" vertical="center"/>
    </xf>
    <xf numFmtId="49" fontId="113" fillId="27" borderId="59" xfId="57" applyNumberFormat="1" applyFill="1" applyBorder="1" applyAlignment="1">
      <alignment horizontal="center" vertical="center"/>
    </xf>
    <xf numFmtId="49" fontId="113" fillId="27" borderId="86" xfId="57" applyNumberFormat="1" applyFill="1" applyBorder="1" applyAlignment="1">
      <alignment horizontal="center" vertical="center"/>
    </xf>
    <xf numFmtId="49" fontId="113" fillId="27" borderId="119" xfId="57" applyNumberFormat="1" applyFill="1" applyBorder="1" applyAlignment="1">
      <alignment horizontal="center" vertical="center"/>
    </xf>
    <xf numFmtId="49" fontId="114" fillId="27" borderId="60" xfId="57" applyNumberFormat="1" applyFont="1" applyFill="1" applyBorder="1" applyAlignment="1">
      <alignment horizontal="center" vertical="center"/>
    </xf>
    <xf numFmtId="0" fontId="57" fillId="27" borderId="154" xfId="50" applyFont="1" applyFill="1" applyBorder="1" applyAlignment="1">
      <alignment horizontal="center" vertical="center"/>
    </xf>
    <xf numFmtId="0" fontId="57" fillId="27" borderId="108" xfId="50" applyFont="1" applyFill="1" applyBorder="1" applyAlignment="1">
      <alignment horizontal="center" vertical="center"/>
    </xf>
    <xf numFmtId="0" fontId="57" fillId="27" borderId="109" xfId="50" applyFont="1" applyFill="1" applyBorder="1" applyAlignment="1">
      <alignment horizontal="center" vertical="center"/>
    </xf>
    <xf numFmtId="0" fontId="99" fillId="27" borderId="97" xfId="50" applyFont="1" applyFill="1" applyBorder="1" applyAlignment="1">
      <alignment horizontal="center" vertical="center"/>
    </xf>
    <xf numFmtId="0" fontId="99" fillId="27" borderId="98" xfId="50" applyFont="1" applyFill="1" applyBorder="1" applyAlignment="1">
      <alignment horizontal="center" vertical="center"/>
    </xf>
    <xf numFmtId="0" fontId="99" fillId="27" borderId="134" xfId="50" applyFont="1" applyFill="1" applyBorder="1" applyAlignment="1">
      <alignment horizontal="center" vertical="center"/>
    </xf>
    <xf numFmtId="49" fontId="58" fillId="27" borderId="59" xfId="50" applyNumberFormat="1" applyFont="1" applyFill="1" applyBorder="1" applyAlignment="1">
      <alignment horizontal="center" vertical="center"/>
    </xf>
    <xf numFmtId="49" fontId="58" fillId="27" borderId="86" xfId="50" applyNumberFormat="1" applyFont="1" applyFill="1" applyBorder="1" applyAlignment="1">
      <alignment horizontal="center" vertical="center"/>
    </xf>
    <xf numFmtId="49" fontId="58" fillId="27" borderId="119" xfId="50" applyNumberFormat="1" applyFont="1" applyFill="1" applyBorder="1" applyAlignment="1">
      <alignment horizontal="center" vertical="center"/>
    </xf>
    <xf numFmtId="0" fontId="98" fillId="0" borderId="27" xfId="50" applyFont="1" applyBorder="1" applyAlignment="1">
      <alignment horizontal="center" vertical="center" shrinkToFit="1"/>
    </xf>
    <xf numFmtId="0" fontId="98" fillId="0" borderId="19" xfId="50" applyFont="1" applyBorder="1" applyAlignment="1">
      <alignment horizontal="center" vertical="center" shrinkToFit="1"/>
    </xf>
    <xf numFmtId="0" fontId="98" fillId="0" borderId="28" xfId="50" applyFont="1" applyBorder="1" applyAlignment="1">
      <alignment horizontal="center" vertical="center" shrinkToFit="1"/>
    </xf>
    <xf numFmtId="0" fontId="98" fillId="0" borderId="142" xfId="43" applyFont="1" applyBorder="1" applyAlignment="1">
      <alignment horizontal="left" vertical="center" shrinkToFit="1"/>
    </xf>
    <xf numFmtId="0" fontId="98" fillId="0" borderId="0" xfId="43" applyFont="1" applyAlignment="1">
      <alignment horizontal="left" vertical="center" shrinkToFit="1"/>
    </xf>
    <xf numFmtId="0" fontId="98" fillId="0" borderId="18" xfId="43" applyFont="1" applyBorder="1" applyAlignment="1">
      <alignment horizontal="left" vertical="center" shrinkToFit="1"/>
    </xf>
    <xf numFmtId="0" fontId="98" fillId="0" borderId="141" xfId="43" applyFont="1" applyBorder="1" applyAlignment="1">
      <alignment horizontal="center" vertical="center" shrinkToFit="1"/>
    </xf>
    <xf numFmtId="0" fontId="98" fillId="0" borderId="140" xfId="43" applyFont="1" applyBorder="1" applyAlignment="1">
      <alignment horizontal="center" vertical="center" shrinkToFit="1"/>
    </xf>
    <xf numFmtId="0" fontId="98" fillId="0" borderId="139" xfId="43" applyFont="1" applyBorder="1" applyAlignment="1">
      <alignment horizontal="center" vertical="center" shrinkToFit="1"/>
    </xf>
    <xf numFmtId="0" fontId="98" fillId="0" borderId="141" xfId="43" applyFont="1" applyBorder="1" applyAlignment="1">
      <alignment horizontal="center" vertical="center" wrapText="1" shrinkToFit="1"/>
    </xf>
    <xf numFmtId="0" fontId="98" fillId="0" borderId="140" xfId="43" applyFont="1" applyBorder="1" applyAlignment="1">
      <alignment horizontal="center" vertical="center" wrapText="1" shrinkToFit="1"/>
    </xf>
    <xf numFmtId="0" fontId="98" fillId="0" borderId="139" xfId="43" applyFont="1" applyBorder="1" applyAlignment="1">
      <alignment horizontal="center" vertical="center" wrapText="1" shrinkToFit="1"/>
    </xf>
    <xf numFmtId="0" fontId="98" fillId="0" borderId="34" xfId="50" applyFont="1" applyBorder="1" applyAlignment="1">
      <alignment horizontal="center" vertical="center" shrinkToFit="1"/>
    </xf>
    <xf numFmtId="0" fontId="98" fillId="0" borderId="39" xfId="50" applyFont="1" applyBorder="1" applyAlignment="1">
      <alignment horizontal="center" vertical="center" shrinkToFit="1"/>
    </xf>
    <xf numFmtId="0" fontId="98" fillId="0" borderId="34" xfId="50" applyFont="1" applyBorder="1" applyAlignment="1">
      <alignment vertical="center" shrinkToFit="1"/>
    </xf>
    <xf numFmtId="0" fontId="98" fillId="0" borderId="39" xfId="50" applyFont="1" applyBorder="1" applyAlignment="1">
      <alignment vertical="center" shrinkToFit="1"/>
    </xf>
    <xf numFmtId="0" fontId="113" fillId="27" borderId="73" xfId="57" applyNumberFormat="1" applyFill="1" applyBorder="1" applyAlignment="1">
      <alignment horizontal="center" vertical="center"/>
    </xf>
    <xf numFmtId="0" fontId="93" fillId="0" borderId="0" xfId="43" applyFont="1" applyAlignment="1">
      <alignment horizontal="left" vertical="top" wrapText="1"/>
    </xf>
    <xf numFmtId="0" fontId="98" fillId="0" borderId="72" xfId="50" applyFont="1" applyBorder="1" applyAlignment="1">
      <alignment horizontal="center" vertical="center" textRotation="255" shrinkToFit="1"/>
    </xf>
    <xf numFmtId="0" fontId="98" fillId="0" borderId="80" xfId="50" applyFont="1" applyBorder="1" applyAlignment="1">
      <alignment horizontal="center" vertical="center" wrapText="1" shrinkToFit="1"/>
    </xf>
    <xf numFmtId="0" fontId="98" fillId="0" borderId="53" xfId="50" applyFont="1" applyBorder="1" applyAlignment="1">
      <alignment horizontal="center" vertical="center" wrapText="1" shrinkToFit="1"/>
    </xf>
    <xf numFmtId="0" fontId="98" fillId="0" borderId="81" xfId="50" applyFont="1" applyBorder="1" applyAlignment="1">
      <alignment horizontal="center" vertical="center" wrapText="1" shrinkToFit="1"/>
    </xf>
    <xf numFmtId="0" fontId="98" fillId="0" borderId="80" xfId="50" applyFont="1" applyBorder="1" applyAlignment="1">
      <alignment horizontal="left" vertical="center" shrinkToFit="1"/>
    </xf>
    <xf numFmtId="0" fontId="98" fillId="0" borderId="53" xfId="50" applyFont="1" applyBorder="1" applyAlignment="1">
      <alignment horizontal="left" vertical="center" shrinkToFit="1"/>
    </xf>
    <xf numFmtId="0" fontId="98" fillId="0" borderId="71" xfId="50" applyFont="1" applyBorder="1" applyAlignment="1">
      <alignment horizontal="center" vertical="center" textRotation="255" shrinkToFit="1"/>
    </xf>
    <xf numFmtId="0" fontId="98" fillId="0" borderId="73" xfId="50" applyFont="1" applyBorder="1" applyAlignment="1">
      <alignment horizontal="center" vertical="center" textRotation="255" shrinkToFit="1"/>
    </xf>
    <xf numFmtId="0" fontId="98" fillId="0" borderId="87" xfId="43" applyFont="1" applyBorder="1" applyAlignment="1">
      <alignment horizontal="left" vertical="center" shrinkToFit="1"/>
    </xf>
    <xf numFmtId="0" fontId="98" fillId="0" borderId="12" xfId="43" applyFont="1" applyBorder="1" applyAlignment="1">
      <alignment horizontal="left" vertical="center" shrinkToFit="1"/>
    </xf>
    <xf numFmtId="0" fontId="98" fillId="0" borderId="88" xfId="43" applyFont="1" applyBorder="1" applyAlignment="1">
      <alignment horizontal="left" vertical="center" shrinkToFit="1"/>
    </xf>
    <xf numFmtId="0" fontId="98" fillId="0" borderId="80" xfId="43" applyFont="1" applyBorder="1" applyAlignment="1">
      <alignment horizontal="left" vertical="center" shrinkToFit="1"/>
    </xf>
    <xf numFmtId="0" fontId="98" fillId="0" borderId="53" xfId="43" applyFont="1" applyBorder="1" applyAlignment="1">
      <alignment horizontal="left" vertical="center" shrinkToFit="1"/>
    </xf>
    <xf numFmtId="0" fontId="98" fillId="0" borderId="81" xfId="43" applyFont="1" applyBorder="1" applyAlignment="1">
      <alignment horizontal="left" vertical="center" shrinkToFit="1"/>
    </xf>
    <xf numFmtId="0" fontId="98" fillId="0" borderId="151" xfId="43" applyFont="1" applyBorder="1" applyAlignment="1">
      <alignment horizontal="center" vertical="center" shrinkToFit="1"/>
    </xf>
    <xf numFmtId="0" fontId="98" fillId="0" borderId="152" xfId="43" applyFont="1" applyBorder="1" applyAlignment="1">
      <alignment horizontal="center" vertical="center" shrinkToFit="1"/>
    </xf>
    <xf numFmtId="0" fontId="98" fillId="0" borderId="153" xfId="43" applyFont="1" applyBorder="1" applyAlignment="1">
      <alignment horizontal="center" vertical="center" shrinkToFit="1"/>
    </xf>
    <xf numFmtId="0" fontId="98" fillId="0" borderId="90" xfId="43" applyFont="1" applyBorder="1" applyAlignment="1">
      <alignment horizontal="center" vertical="center" shrinkToFit="1"/>
    </xf>
    <xf numFmtId="0" fontId="98" fillId="0" borderId="91" xfId="43" applyFont="1" applyBorder="1" applyAlignment="1">
      <alignment horizontal="center" vertical="center" shrinkToFit="1"/>
    </xf>
    <xf numFmtId="0" fontId="98" fillId="0" borderId="150" xfId="43" applyFont="1" applyBorder="1" applyAlignment="1">
      <alignment horizontal="center" vertical="center" shrinkToFit="1"/>
    </xf>
    <xf numFmtId="0" fontId="98" fillId="0" borderId="151" xfId="43" applyFont="1" applyBorder="1" applyAlignment="1">
      <alignment horizontal="center" vertical="center" wrapText="1" shrinkToFit="1"/>
    </xf>
    <xf numFmtId="0" fontId="98" fillId="0" borderId="152" xfId="43" applyFont="1" applyBorder="1" applyAlignment="1">
      <alignment horizontal="center" vertical="center" wrapText="1" shrinkToFit="1"/>
    </xf>
    <xf numFmtId="0" fontId="98" fillId="0" borderId="153" xfId="43" applyFont="1" applyBorder="1" applyAlignment="1">
      <alignment horizontal="center" vertical="center" wrapText="1" shrinkToFit="1"/>
    </xf>
    <xf numFmtId="0" fontId="98" fillId="0" borderId="90" xfId="43" applyFont="1" applyBorder="1" applyAlignment="1">
      <alignment horizontal="center" vertical="center" wrapText="1" shrinkToFit="1"/>
    </xf>
    <xf numFmtId="0" fontId="98" fillId="0" borderId="91" xfId="43" applyFont="1" applyBorder="1" applyAlignment="1">
      <alignment horizontal="center" vertical="center" wrapText="1" shrinkToFit="1"/>
    </xf>
    <xf numFmtId="0" fontId="98" fillId="0" borderId="150" xfId="43" applyFont="1" applyBorder="1" applyAlignment="1">
      <alignment horizontal="center" vertical="center" wrapText="1" shrinkToFit="1"/>
    </xf>
    <xf numFmtId="0" fontId="98" fillId="0" borderId="92" xfId="50" applyFont="1" applyBorder="1" applyAlignment="1">
      <alignment horizontal="center" vertical="center" wrapText="1" shrinkToFit="1"/>
    </xf>
    <xf numFmtId="0" fontId="98" fillId="0" borderId="14" xfId="50" applyFont="1" applyBorder="1" applyAlignment="1">
      <alignment horizontal="center" vertical="center" wrapText="1" shrinkToFit="1"/>
    </xf>
    <xf numFmtId="0" fontId="98" fillId="0" borderId="93" xfId="50" applyFont="1" applyBorder="1" applyAlignment="1">
      <alignment horizontal="center" vertical="center" wrapText="1" shrinkToFit="1"/>
    </xf>
    <xf numFmtId="17" fontId="98" fillId="0" borderId="92" xfId="50" applyNumberFormat="1" applyFont="1" applyBorder="1" applyAlignment="1">
      <alignment vertical="center" shrinkToFit="1"/>
    </xf>
    <xf numFmtId="0" fontId="98" fillId="0" borderId="14" xfId="50" applyFont="1" applyBorder="1" applyAlignment="1">
      <alignment vertical="center" shrinkToFit="1"/>
    </xf>
    <xf numFmtId="0" fontId="98" fillId="0" borderId="40" xfId="50" applyFont="1" applyBorder="1" applyAlignment="1">
      <alignment horizontal="center" vertical="center" shrinkToFit="1"/>
    </xf>
    <xf numFmtId="0" fontId="98" fillId="0" borderId="145" xfId="43" applyFont="1" applyBorder="1" applyAlignment="1">
      <alignment horizontal="center" vertical="center" wrapText="1" shrinkToFit="1"/>
    </xf>
    <xf numFmtId="0" fontId="98" fillId="0" borderId="144" xfId="43" applyFont="1" applyBorder="1" applyAlignment="1">
      <alignment horizontal="center" vertical="center" wrapText="1" shrinkToFit="1"/>
    </xf>
    <xf numFmtId="0" fontId="98" fillId="0" borderId="143" xfId="43" applyFont="1" applyBorder="1" applyAlignment="1">
      <alignment horizontal="center" vertical="center" wrapText="1" shrinkToFit="1"/>
    </xf>
    <xf numFmtId="0" fontId="98" fillId="0" borderId="27" xfId="43" applyFont="1" applyBorder="1" applyAlignment="1">
      <alignment horizontal="left" vertical="center" shrinkToFit="1"/>
    </xf>
    <xf numFmtId="0" fontId="98" fillId="0" borderId="19" xfId="43" applyFont="1" applyBorder="1" applyAlignment="1">
      <alignment horizontal="left" vertical="center" shrinkToFit="1"/>
    </xf>
    <xf numFmtId="0" fontId="98" fillId="0" borderId="28" xfId="43" applyFont="1" applyBorder="1" applyAlignment="1">
      <alignment horizontal="left" vertical="center" shrinkToFit="1"/>
    </xf>
    <xf numFmtId="0" fontId="98" fillId="0" borderId="148" xfId="43" applyFont="1" applyBorder="1" applyAlignment="1">
      <alignment horizontal="center" vertical="center" shrinkToFit="1"/>
    </xf>
    <xf numFmtId="0" fontId="98" fillId="0" borderId="147" xfId="43" applyFont="1" applyBorder="1" applyAlignment="1">
      <alignment horizontal="center" vertical="center" shrinkToFit="1"/>
    </xf>
    <xf numFmtId="0" fontId="98" fillId="0" borderId="146" xfId="43" applyFont="1" applyBorder="1" applyAlignment="1">
      <alignment horizontal="center" vertical="center" shrinkToFit="1"/>
    </xf>
    <xf numFmtId="0" fontId="98" fillId="0" borderId="148" xfId="43" applyFont="1" applyBorder="1" applyAlignment="1">
      <alignment horizontal="center" vertical="center" wrapText="1" shrinkToFit="1"/>
    </xf>
    <xf numFmtId="0" fontId="98" fillId="0" borderId="147" xfId="43" applyFont="1" applyBorder="1" applyAlignment="1">
      <alignment horizontal="center" vertical="center" wrapText="1" shrinkToFit="1"/>
    </xf>
    <xf numFmtId="0" fontId="98" fillId="0" borderId="146" xfId="43" applyFont="1" applyBorder="1" applyAlignment="1">
      <alignment horizontal="center" vertical="center" wrapText="1" shrinkToFit="1"/>
    </xf>
    <xf numFmtId="0" fontId="98" fillId="0" borderId="21" xfId="43" applyFont="1" applyBorder="1" applyAlignment="1">
      <alignment horizontal="left" vertical="center" shrinkToFit="1"/>
    </xf>
    <xf numFmtId="0" fontId="98" fillId="0" borderId="20" xfId="43" applyFont="1" applyBorder="1" applyAlignment="1">
      <alignment horizontal="left" vertical="center" shrinkToFit="1"/>
    </xf>
    <xf numFmtId="0" fontId="98" fillId="0" borderId="22" xfId="43" applyFont="1" applyBorder="1" applyAlignment="1">
      <alignment horizontal="left" vertical="center" shrinkToFit="1"/>
    </xf>
    <xf numFmtId="0" fontId="98" fillId="0" borderId="145" xfId="43" applyFont="1" applyBorder="1" applyAlignment="1">
      <alignment horizontal="center" vertical="center" shrinkToFit="1"/>
    </xf>
    <xf numFmtId="0" fontId="98" fillId="0" borderId="144" xfId="43" applyFont="1" applyBorder="1" applyAlignment="1">
      <alignment horizontal="center" vertical="center" shrinkToFit="1"/>
    </xf>
    <xf numFmtId="0" fontId="98" fillId="0" borderId="143" xfId="43" applyFont="1" applyBorder="1" applyAlignment="1">
      <alignment horizontal="center" vertical="center" shrinkToFit="1"/>
    </xf>
    <xf numFmtId="0" fontId="98" fillId="0" borderId="92" xfId="50" applyFont="1" applyBorder="1" applyAlignment="1">
      <alignment horizontal="left" vertical="center" shrinkToFit="1"/>
    </xf>
    <xf numFmtId="0" fontId="98" fillId="0" borderId="14" xfId="50" applyFont="1" applyBorder="1" applyAlignment="1">
      <alignment horizontal="left" vertical="center" shrinkToFit="1"/>
    </xf>
    <xf numFmtId="0" fontId="98" fillId="0" borderId="93" xfId="50" applyFont="1" applyBorder="1" applyAlignment="1">
      <alignment horizontal="left" vertical="center" shrinkToFit="1"/>
    </xf>
    <xf numFmtId="0" fontId="98" fillId="0" borderId="14" xfId="50" applyFont="1" applyBorder="1" applyAlignment="1">
      <alignment horizontal="center" vertical="center" shrinkToFit="1"/>
    </xf>
    <xf numFmtId="0" fontId="98" fillId="0" borderId="93" xfId="50" applyFont="1" applyBorder="1" applyAlignment="1">
      <alignment horizontal="center" vertical="center" shrinkToFit="1"/>
    </xf>
    <xf numFmtId="0" fontId="98" fillId="0" borderId="92" xfId="50" applyFont="1" applyBorder="1" applyAlignment="1">
      <alignment vertical="center" shrinkToFit="1"/>
    </xf>
    <xf numFmtId="0" fontId="98" fillId="0" borderId="27" xfId="50" applyFont="1" applyBorder="1" applyAlignment="1">
      <alignment horizontal="center" vertical="center" wrapText="1" shrinkToFit="1"/>
    </xf>
    <xf numFmtId="0" fontId="98" fillId="0" borderId="19" xfId="50" applyFont="1" applyBorder="1" applyAlignment="1">
      <alignment horizontal="center" vertical="center" wrapText="1" shrinkToFit="1"/>
    </xf>
    <xf numFmtId="0" fontId="98" fillId="0" borderId="28" xfId="50" applyFont="1" applyBorder="1" applyAlignment="1">
      <alignment horizontal="center" vertical="center" wrapText="1" shrinkToFit="1"/>
    </xf>
    <xf numFmtId="0" fontId="98" fillId="0" borderId="27" xfId="50" applyFont="1" applyBorder="1" applyAlignment="1">
      <alignment vertical="center" shrinkToFit="1"/>
    </xf>
    <xf numFmtId="0" fontId="98" fillId="0" borderId="19" xfId="50" applyFont="1" applyBorder="1" applyAlignment="1">
      <alignment vertical="center" shrinkToFit="1"/>
    </xf>
    <xf numFmtId="0" fontId="98" fillId="0" borderId="122" xfId="49" applyFont="1" applyBorder="1" applyAlignment="1">
      <alignment horizontal="left" vertical="center" shrinkToFit="1"/>
    </xf>
    <xf numFmtId="0" fontId="98" fillId="0" borderId="123" xfId="49" applyFont="1" applyBorder="1" applyAlignment="1">
      <alignment horizontal="left" vertical="center" shrinkToFit="1"/>
    </xf>
    <xf numFmtId="0" fontId="98" fillId="0" borderId="124" xfId="49" applyFont="1" applyBorder="1" applyAlignment="1">
      <alignment horizontal="left" vertical="center" shrinkToFit="1"/>
    </xf>
    <xf numFmtId="0" fontId="98" fillId="0" borderId="125" xfId="50" applyFont="1" applyBorder="1" applyAlignment="1">
      <alignment horizontal="center" vertical="center" shrinkToFit="1"/>
    </xf>
    <xf numFmtId="0" fontId="98" fillId="0" borderId="126" xfId="50" applyFont="1" applyBorder="1" applyAlignment="1">
      <alignment horizontal="center" vertical="center" shrinkToFit="1"/>
    </xf>
    <xf numFmtId="0" fontId="98" fillId="0" borderId="127" xfId="50" applyFont="1" applyBorder="1" applyAlignment="1">
      <alignment horizontal="center" vertical="center" shrinkToFit="1"/>
    </xf>
    <xf numFmtId="0" fontId="98" fillId="0" borderId="125" xfId="43" applyFont="1" applyBorder="1" applyAlignment="1">
      <alignment horizontal="center" vertical="center" shrinkToFit="1"/>
    </xf>
    <xf numFmtId="0" fontId="98" fillId="0" borderId="126" xfId="43" applyFont="1" applyBorder="1" applyAlignment="1">
      <alignment horizontal="center" vertical="center" shrinkToFit="1"/>
    </xf>
    <xf numFmtId="0" fontId="98" fillId="0" borderId="127" xfId="43" applyFont="1" applyBorder="1" applyAlignment="1">
      <alignment horizontal="center" vertical="center" shrinkToFit="1"/>
    </xf>
    <xf numFmtId="0" fontId="98" fillId="0" borderId="128" xfId="50" applyFont="1" applyBorder="1" applyAlignment="1">
      <alignment horizontal="left" vertical="center" shrinkToFit="1"/>
    </xf>
    <xf numFmtId="0" fontId="98" fillId="0" borderId="123" xfId="50" applyFont="1" applyBorder="1" applyAlignment="1">
      <alignment horizontal="left" vertical="center" shrinkToFit="1"/>
    </xf>
    <xf numFmtId="0" fontId="98" fillId="0" borderId="124" xfId="50" applyFont="1" applyBorder="1" applyAlignment="1">
      <alignment horizontal="left" vertical="center" shrinkToFit="1"/>
    </xf>
    <xf numFmtId="0" fontId="98" fillId="0" borderId="128" xfId="50" applyFont="1" applyBorder="1" applyAlignment="1">
      <alignment horizontal="left" vertical="center" wrapText="1"/>
    </xf>
    <xf numFmtId="0" fontId="98" fillId="0" borderId="123" xfId="43" applyFont="1" applyBorder="1" applyAlignment="1">
      <alignment horizontal="left" vertical="center"/>
    </xf>
    <xf numFmtId="0" fontId="98" fillId="0" borderId="124" xfId="43" applyFont="1" applyBorder="1" applyAlignment="1">
      <alignment horizontal="left" vertical="center"/>
    </xf>
    <xf numFmtId="0" fontId="98" fillId="0" borderId="128" xfId="50" applyFont="1" applyBorder="1" applyAlignment="1">
      <alignment horizontal="center" vertical="center" shrinkToFit="1"/>
    </xf>
    <xf numFmtId="0" fontId="98" fillId="0" borderId="123" xfId="50" applyFont="1" applyBorder="1" applyAlignment="1">
      <alignment horizontal="center" vertical="center" shrinkToFit="1"/>
    </xf>
    <xf numFmtId="0" fontId="100" fillId="0" borderId="0" xfId="50" applyFont="1" applyAlignment="1">
      <alignment horizontal="center" vertical="center"/>
    </xf>
    <xf numFmtId="0" fontId="98" fillId="0" borderId="57" xfId="50" applyFont="1" applyBorder="1" applyAlignment="1">
      <alignment horizontal="center" vertical="center" shrinkToFit="1"/>
    </xf>
    <xf numFmtId="0" fontId="98" fillId="0" borderId="12" xfId="50" applyFont="1" applyBorder="1" applyAlignment="1">
      <alignment horizontal="center" vertical="center" shrinkToFit="1"/>
    </xf>
    <xf numFmtId="0" fontId="98" fillId="0" borderId="88" xfId="50" applyFont="1" applyBorder="1" applyAlignment="1">
      <alignment horizontal="center" vertical="center" shrinkToFit="1"/>
    </xf>
    <xf numFmtId="0" fontId="98" fillId="0" borderId="101" xfId="50" applyFont="1" applyBorder="1" applyAlignment="1">
      <alignment horizontal="center" vertical="center" shrinkToFit="1"/>
    </xf>
    <xf numFmtId="0" fontId="98" fillId="0" borderId="102" xfId="50" applyFont="1" applyBorder="1" applyAlignment="1">
      <alignment horizontal="center" vertical="center" shrinkToFit="1"/>
    </xf>
    <xf numFmtId="0" fontId="98" fillId="0" borderId="103" xfId="50" applyFont="1" applyBorder="1" applyAlignment="1">
      <alignment horizontal="center" vertical="center" shrinkToFit="1"/>
    </xf>
    <xf numFmtId="0" fontId="98" fillId="0" borderId="87" xfId="50" applyFont="1" applyBorder="1" applyAlignment="1">
      <alignment horizontal="center" vertical="center" shrinkToFit="1"/>
    </xf>
    <xf numFmtId="0" fontId="98" fillId="0" borderId="121" xfId="50" applyFont="1" applyBorder="1" applyAlignment="1">
      <alignment horizontal="center" vertical="center" shrinkToFit="1"/>
    </xf>
    <xf numFmtId="0" fontId="98" fillId="0" borderId="87" xfId="50" applyFont="1" applyBorder="1" applyAlignment="1">
      <alignment horizontal="center" vertical="center" wrapText="1" shrinkToFit="1"/>
    </xf>
    <xf numFmtId="0" fontId="98" fillId="0" borderId="12" xfId="43" applyFont="1" applyBorder="1" applyAlignment="1">
      <alignment horizontal="center" vertical="center" shrinkToFit="1"/>
    </xf>
    <xf numFmtId="0" fontId="98" fillId="0" borderId="88" xfId="43" applyFont="1" applyBorder="1" applyAlignment="1">
      <alignment horizontal="center" vertical="center" shrinkToFit="1"/>
    </xf>
    <xf numFmtId="0" fontId="98" fillId="0" borderId="121" xfId="43" applyFont="1" applyBorder="1" applyAlignment="1">
      <alignment horizontal="center" vertical="center" shrinkToFit="1"/>
    </xf>
    <xf numFmtId="0" fontId="98" fillId="0" borderId="102" xfId="43" applyFont="1" applyBorder="1" applyAlignment="1">
      <alignment horizontal="center" vertical="center" shrinkToFit="1"/>
    </xf>
    <xf numFmtId="0" fontId="98" fillId="0" borderId="103" xfId="43" applyFont="1" applyBorder="1" applyAlignment="1">
      <alignment horizontal="center" vertical="center" shrinkToFit="1"/>
    </xf>
    <xf numFmtId="0" fontId="98" fillId="0" borderId="104" xfId="50" applyFont="1" applyBorder="1" applyAlignment="1">
      <alignment horizontal="center" vertical="center" shrinkToFit="1"/>
    </xf>
    <xf numFmtId="0" fontId="98" fillId="0" borderId="105" xfId="50" applyFont="1" applyBorder="1" applyAlignment="1">
      <alignment horizontal="center" vertical="center" shrinkToFit="1"/>
    </xf>
    <xf numFmtId="0" fontId="98" fillId="0" borderId="106" xfId="50" applyFont="1" applyBorder="1" applyAlignment="1">
      <alignment horizontal="center" vertical="center" shrinkToFit="1"/>
    </xf>
    <xf numFmtId="0" fontId="98" fillId="0" borderId="107" xfId="50" applyFont="1" applyBorder="1" applyAlignment="1">
      <alignment horizontal="center" vertical="center" shrinkToFit="1"/>
    </xf>
    <xf numFmtId="0" fontId="98" fillId="0" borderId="110" xfId="50" applyFont="1" applyBorder="1" applyAlignment="1">
      <alignment horizontal="center" vertical="center" shrinkToFit="1"/>
    </xf>
    <xf numFmtId="0" fontId="98" fillId="0" borderId="108" xfId="50" applyFont="1" applyBorder="1" applyAlignment="1">
      <alignment horizontal="center" vertical="center" shrinkToFit="1"/>
    </xf>
    <xf numFmtId="0" fontId="22" fillId="0" borderId="34" xfId="55" applyFont="1" applyBorder="1" applyAlignment="1">
      <alignment horizontal="center" vertical="center" wrapText="1"/>
    </xf>
    <xf numFmtId="0" fontId="22" fillId="0" borderId="39" xfId="55" applyFont="1" applyBorder="1" applyAlignment="1">
      <alignment horizontal="center" vertical="center" wrapText="1"/>
    </xf>
    <xf numFmtId="0" fontId="22" fillId="0" borderId="40" xfId="55" applyFont="1" applyBorder="1" applyAlignment="1">
      <alignment horizontal="center" vertical="center" wrapText="1"/>
    </xf>
    <xf numFmtId="0" fontId="22" fillId="0" borderId="35" xfId="49" applyFont="1" applyBorder="1" applyAlignment="1">
      <alignment horizontal="center" vertical="center"/>
    </xf>
    <xf numFmtId="0" fontId="22" fillId="0" borderId="35" xfId="49" applyFont="1" applyBorder="1">
      <alignment vertical="center"/>
    </xf>
    <xf numFmtId="0" fontId="22" fillId="0" borderId="34" xfId="55" applyFont="1" applyBorder="1" applyAlignment="1">
      <alignment horizontal="center" vertical="center"/>
    </xf>
    <xf numFmtId="0" fontId="22" fillId="0" borderId="39" xfId="55" applyFont="1" applyBorder="1" applyAlignment="1">
      <alignment horizontal="center" vertical="center"/>
    </xf>
    <xf numFmtId="0" fontId="22" fillId="0" borderId="40" xfId="55" applyFont="1" applyBorder="1" applyAlignment="1">
      <alignment horizontal="center" vertical="center"/>
    </xf>
    <xf numFmtId="0" fontId="22" fillId="0" borderId="35" xfId="55" applyFont="1" applyBorder="1" applyAlignment="1">
      <alignment horizontal="center" vertical="center"/>
    </xf>
    <xf numFmtId="0" fontId="22" fillId="0" borderId="35" xfId="55" applyFont="1" applyBorder="1" applyAlignment="1">
      <alignment horizontal="center" vertical="center" wrapText="1"/>
    </xf>
    <xf numFmtId="0" fontId="20" fillId="30" borderId="35" xfId="49" applyFont="1" applyFill="1" applyBorder="1">
      <alignment vertical="center"/>
    </xf>
    <xf numFmtId="0" fontId="22" fillId="0" borderId="34" xfId="49" applyFont="1" applyBorder="1" applyAlignment="1">
      <alignment horizontal="center" vertical="center"/>
    </xf>
    <xf numFmtId="0" fontId="22" fillId="0" borderId="39" xfId="49" applyFont="1" applyBorder="1" applyAlignment="1">
      <alignment horizontal="center" vertical="center"/>
    </xf>
    <xf numFmtId="0" fontId="20" fillId="0" borderId="35" xfId="49" applyFont="1" applyBorder="1">
      <alignment vertical="center"/>
    </xf>
    <xf numFmtId="0" fontId="22" fillId="0" borderId="40" xfId="49" applyFont="1" applyBorder="1" applyAlignment="1">
      <alignment horizontal="center" vertical="center"/>
    </xf>
    <xf numFmtId="0" fontId="22" fillId="0" borderId="35" xfId="49" applyFont="1" applyBorder="1" applyAlignment="1">
      <alignment horizontal="center" vertical="center" wrapText="1"/>
    </xf>
    <xf numFmtId="0" fontId="20" fillId="0" borderId="35" xfId="49" applyFont="1" applyBorder="1" applyAlignment="1">
      <alignment horizontal="center" vertical="center" wrapText="1"/>
    </xf>
    <xf numFmtId="0" fontId="22" fillId="0" borderId="21" xfId="49" applyFont="1" applyBorder="1" applyAlignment="1">
      <alignment horizontal="center" vertical="center"/>
    </xf>
    <xf numFmtId="0" fontId="22" fillId="0" borderId="142" xfId="49" applyFont="1" applyBorder="1" applyAlignment="1">
      <alignment horizontal="center" vertical="center"/>
    </xf>
    <xf numFmtId="0" fontId="22" fillId="0" borderId="21" xfId="49" applyFont="1" applyBorder="1" applyAlignment="1">
      <alignment horizontal="center" vertical="center" wrapText="1"/>
    </xf>
    <xf numFmtId="0" fontId="22" fillId="0" borderId="142" xfId="49" applyFont="1" applyBorder="1" applyAlignment="1">
      <alignment horizontal="center" vertical="center" wrapText="1"/>
    </xf>
    <xf numFmtId="0" fontId="22" fillId="0" borderId="27" xfId="49" applyFont="1" applyBorder="1" applyAlignment="1">
      <alignment horizontal="center" vertical="center" wrapText="1"/>
    </xf>
    <xf numFmtId="49" fontId="22" fillId="0" borderId="35" xfId="49" applyNumberFormat="1" applyFont="1" applyBorder="1" applyAlignment="1">
      <alignment horizontal="center" vertical="center"/>
    </xf>
    <xf numFmtId="0" fontId="22" fillId="0" borderId="40" xfId="49" applyFont="1" applyBorder="1" applyAlignment="1">
      <alignment horizontal="center" vertical="center" wrapText="1"/>
    </xf>
    <xf numFmtId="0" fontId="102" fillId="0" borderId="142" xfId="49" applyFont="1" applyBorder="1" applyAlignment="1">
      <alignment horizontal="center" vertical="center" wrapText="1"/>
    </xf>
    <xf numFmtId="0" fontId="102" fillId="0" borderId="27" xfId="49" applyFont="1" applyBorder="1" applyAlignment="1">
      <alignment horizontal="center" vertical="center" wrapText="1"/>
    </xf>
    <xf numFmtId="0" fontId="20" fillId="28" borderId="35" xfId="49" applyFont="1" applyFill="1" applyBorder="1" applyAlignment="1">
      <alignment horizontal="center" vertical="center" wrapText="1"/>
    </xf>
    <xf numFmtId="0" fontId="20" fillId="29" borderId="19" xfId="49" applyFont="1" applyFill="1" applyBorder="1" applyAlignment="1">
      <alignment horizontal="center" vertical="center"/>
    </xf>
    <xf numFmtId="0" fontId="20" fillId="0" borderId="19" xfId="49" applyFont="1" applyBorder="1" applyAlignment="1">
      <alignment horizontal="center" vertical="center"/>
    </xf>
    <xf numFmtId="0" fontId="20" fillId="30" borderId="35" xfId="49" applyFont="1" applyFill="1" applyBorder="1" applyAlignment="1">
      <alignment horizontal="center" vertical="center"/>
    </xf>
    <xf numFmtId="0" fontId="20" fillId="28" borderId="35" xfId="49" applyFont="1" applyFill="1" applyBorder="1" applyAlignment="1">
      <alignment horizontal="center" vertical="center"/>
    </xf>
    <xf numFmtId="0" fontId="56" fillId="31" borderId="35" xfId="53" applyFont="1" applyFill="1" applyBorder="1">
      <alignment vertical="center"/>
    </xf>
    <xf numFmtId="0" fontId="22" fillId="0" borderId="35" xfId="49" applyFont="1" applyBorder="1" applyAlignment="1">
      <alignment horizontal="left" vertical="center"/>
    </xf>
    <xf numFmtId="0" fontId="22" fillId="29" borderId="35" xfId="49" applyFont="1" applyFill="1" applyBorder="1" applyAlignment="1">
      <alignment horizontal="right" vertical="center"/>
    </xf>
    <xf numFmtId="179" fontId="22" fillId="0" borderId="35" xfId="49" applyNumberFormat="1" applyFont="1" applyBorder="1">
      <alignment vertical="center"/>
    </xf>
    <xf numFmtId="180" fontId="22" fillId="0" borderId="35" xfId="49" applyNumberFormat="1" applyFont="1" applyBorder="1" applyAlignment="1">
      <alignment horizontal="center" vertical="center"/>
    </xf>
    <xf numFmtId="0" fontId="34" fillId="0" borderId="0" xfId="53" applyFont="1" applyAlignment="1">
      <alignment vertical="center" wrapText="1"/>
    </xf>
    <xf numFmtId="0" fontId="34" fillId="0" borderId="0" xfId="53" applyFont="1" applyAlignment="1">
      <alignment horizontal="left" vertical="center" wrapText="1"/>
    </xf>
    <xf numFmtId="0" fontId="36" fillId="0" borderId="0" xfId="53" applyFont="1" applyAlignment="1">
      <alignment vertical="center" wrapText="1"/>
    </xf>
    <xf numFmtId="0" fontId="34" fillId="0" borderId="35" xfId="53" applyFont="1" applyBorder="1" applyAlignment="1">
      <alignment horizontal="center" vertical="center"/>
    </xf>
    <xf numFmtId="0" fontId="37" fillId="0" borderId="20" xfId="53" applyFont="1" applyBorder="1" applyAlignment="1">
      <alignment horizontal="center" wrapText="1"/>
    </xf>
    <xf numFmtId="0" fontId="37" fillId="0" borderId="22" xfId="53" applyFont="1" applyBorder="1" applyAlignment="1">
      <alignment horizontal="center" wrapText="1"/>
    </xf>
    <xf numFmtId="0" fontId="37" fillId="0" borderId="0" xfId="53" applyFont="1" applyAlignment="1">
      <alignment horizontal="center" wrapText="1"/>
    </xf>
    <xf numFmtId="0" fontId="37" fillId="0" borderId="18" xfId="53" applyFont="1" applyBorder="1" applyAlignment="1">
      <alignment horizontal="center" wrapText="1"/>
    </xf>
    <xf numFmtId="0" fontId="37" fillId="0" borderId="19" xfId="53" applyFont="1" applyBorder="1" applyAlignment="1">
      <alignment horizontal="center" wrapText="1"/>
    </xf>
    <xf numFmtId="0" fontId="37" fillId="0" borderId="28" xfId="53" applyFont="1" applyBorder="1" applyAlignment="1">
      <alignment horizontal="center" wrapText="1"/>
    </xf>
    <xf numFmtId="0" fontId="34" fillId="0" borderId="37" xfId="53" applyFont="1" applyBorder="1" applyAlignment="1">
      <alignment vertical="center" wrapText="1"/>
    </xf>
    <xf numFmtId="0" fontId="34" fillId="0" borderId="65" xfId="53" applyFont="1" applyBorder="1" applyAlignment="1">
      <alignment vertical="center" wrapText="1"/>
    </xf>
    <xf numFmtId="0" fontId="34" fillId="0" borderId="142" xfId="53" applyFont="1" applyBorder="1" applyAlignment="1">
      <alignment horizontal="left" vertical="center" wrapText="1"/>
    </xf>
    <xf numFmtId="0" fontId="34" fillId="0" borderId="18" xfId="53" applyFont="1" applyBorder="1" applyAlignment="1">
      <alignment horizontal="left" vertical="center" wrapText="1"/>
    </xf>
    <xf numFmtId="0" fontId="34" fillId="0" borderId="27" xfId="53" applyFont="1" applyBorder="1" applyAlignment="1">
      <alignment horizontal="left" vertical="center" wrapText="1"/>
    </xf>
    <xf numFmtId="0" fontId="34" fillId="0" borderId="19" xfId="53" applyFont="1" applyBorder="1" applyAlignment="1">
      <alignment horizontal="left" vertical="center" wrapText="1"/>
    </xf>
    <xf numFmtId="0" fontId="34" fillId="0" borderId="28" xfId="53" applyFont="1" applyBorder="1" applyAlignment="1">
      <alignment horizontal="left" vertical="center" wrapText="1"/>
    </xf>
    <xf numFmtId="0" fontId="34" fillId="0" borderId="27" xfId="53" applyFont="1" applyBorder="1" applyAlignment="1">
      <alignment horizontal="center" vertical="center"/>
    </xf>
    <xf numFmtId="0" fontId="34" fillId="0" borderId="19" xfId="53" applyFont="1" applyBorder="1" applyAlignment="1">
      <alignment horizontal="center" vertical="center"/>
    </xf>
    <xf numFmtId="0" fontId="34" fillId="0" borderId="28" xfId="53" applyFont="1" applyBorder="1" applyAlignment="1">
      <alignment horizontal="center" vertical="center"/>
    </xf>
    <xf numFmtId="0" fontId="34" fillId="0" borderId="34" xfId="53" applyFont="1" applyBorder="1" applyAlignment="1">
      <alignment horizontal="center" vertical="center" wrapText="1"/>
    </xf>
    <xf numFmtId="0" fontId="34" fillId="0" borderId="39" xfId="53" applyFont="1" applyBorder="1" applyAlignment="1">
      <alignment horizontal="center" vertical="center" wrapText="1"/>
    </xf>
    <xf numFmtId="0" fontId="34" fillId="0" borderId="40" xfId="53" applyFont="1" applyBorder="1" applyAlignment="1">
      <alignment horizontal="center" vertical="center" wrapText="1"/>
    </xf>
    <xf numFmtId="0" fontId="35" fillId="0" borderId="0" xfId="53" applyFont="1" applyAlignment="1">
      <alignment horizontal="center" vertical="center"/>
    </xf>
    <xf numFmtId="0" fontId="34" fillId="0" borderId="34" xfId="53" applyFont="1" applyBorder="1" applyAlignment="1">
      <alignment horizontal="center" vertical="center"/>
    </xf>
    <xf numFmtId="0" fontId="34" fillId="0" borderId="39" xfId="53" applyFont="1" applyBorder="1" applyAlignment="1">
      <alignment horizontal="center" vertical="center"/>
    </xf>
    <xf numFmtId="0" fontId="34" fillId="0" borderId="40" xfId="53" applyFont="1" applyBorder="1" applyAlignment="1">
      <alignment horizontal="center" vertical="center"/>
    </xf>
    <xf numFmtId="0" fontId="34" fillId="0" borderId="21" xfId="53" applyFont="1" applyBorder="1" applyAlignment="1">
      <alignment horizontal="center" vertical="center"/>
    </xf>
    <xf numFmtId="0" fontId="34" fillId="0" borderId="20" xfId="53" applyFont="1" applyBorder="1" applyAlignment="1">
      <alignment horizontal="center" vertical="center"/>
    </xf>
    <xf numFmtId="0" fontId="34" fillId="0" borderId="22" xfId="53" applyFont="1" applyBorder="1" applyAlignment="1">
      <alignment horizontal="center" vertical="center"/>
    </xf>
    <xf numFmtId="0" fontId="34" fillId="0" borderId="21" xfId="53" applyFont="1" applyBorder="1" applyAlignment="1">
      <alignment vertical="center" wrapText="1"/>
    </xf>
    <xf numFmtId="0" fontId="34" fillId="0" borderId="142" xfId="53" applyFont="1" applyBorder="1" applyAlignment="1">
      <alignment vertical="center" wrapText="1"/>
    </xf>
    <xf numFmtId="0" fontId="34" fillId="0" borderId="27" xfId="53" applyFont="1" applyBorder="1" applyAlignment="1">
      <alignment vertical="center" wrapText="1"/>
    </xf>
    <xf numFmtId="0" fontId="34" fillId="0" borderId="35" xfId="49" applyFont="1" applyBorder="1" applyAlignment="1">
      <alignment horizontal="center" vertical="center" wrapText="1"/>
    </xf>
    <xf numFmtId="0" fontId="61" fillId="0" borderId="56" xfId="53" applyFont="1" applyBorder="1" applyAlignment="1">
      <alignment horizontal="center" vertical="center"/>
    </xf>
    <xf numFmtId="0" fontId="61" fillId="0" borderId="36" xfId="53" applyFont="1" applyBorder="1" applyAlignment="1">
      <alignment horizontal="center" vertical="center"/>
    </xf>
    <xf numFmtId="0" fontId="61" fillId="0" borderId="51" xfId="53" applyFont="1" applyBorder="1" applyAlignment="1">
      <alignment horizontal="center" vertical="center"/>
    </xf>
    <xf numFmtId="0" fontId="61" fillId="0" borderId="71" xfId="53" applyFont="1" applyBorder="1" applyAlignment="1">
      <alignment horizontal="center" vertical="center"/>
    </xf>
    <xf numFmtId="0" fontId="61" fillId="0" borderId="120" xfId="53" applyFont="1" applyBorder="1" applyAlignment="1">
      <alignment horizontal="center" vertical="center"/>
    </xf>
    <xf numFmtId="0" fontId="61" fillId="0" borderId="57" xfId="53" applyFont="1" applyBorder="1" applyAlignment="1">
      <alignment horizontal="left" vertical="center"/>
    </xf>
    <xf numFmtId="0" fontId="61" fillId="0" borderId="12" xfId="53" applyFont="1" applyBorder="1" applyAlignment="1">
      <alignment horizontal="left" vertical="center"/>
    </xf>
    <xf numFmtId="0" fontId="61" fillId="0" borderId="58" xfId="53" applyFont="1" applyBorder="1" applyAlignment="1">
      <alignment horizontal="left" vertical="center"/>
    </xf>
    <xf numFmtId="0" fontId="61" fillId="0" borderId="53" xfId="53" applyFont="1" applyBorder="1" applyAlignment="1">
      <alignment horizontal="left" vertical="center"/>
    </xf>
    <xf numFmtId="0" fontId="61" fillId="30" borderId="57" xfId="53" applyFont="1" applyFill="1" applyBorder="1" applyAlignment="1">
      <alignment horizontal="center" vertical="center"/>
    </xf>
    <xf numFmtId="0" fontId="61" fillId="30" borderId="12" xfId="53" applyFont="1" applyFill="1" applyBorder="1" applyAlignment="1">
      <alignment horizontal="center" vertical="center"/>
    </xf>
    <xf numFmtId="0" fontId="61" fillId="30" borderId="10" xfId="53" applyFont="1" applyFill="1" applyBorder="1" applyAlignment="1">
      <alignment horizontal="center" vertical="center"/>
    </xf>
    <xf numFmtId="0" fontId="61" fillId="30" borderId="58" xfId="53" applyFont="1" applyFill="1" applyBorder="1" applyAlignment="1">
      <alignment horizontal="center" vertical="center"/>
    </xf>
    <xf numFmtId="0" fontId="61" fillId="30" borderId="53" xfId="53" applyFont="1" applyFill="1" applyBorder="1" applyAlignment="1">
      <alignment horizontal="center" vertical="center"/>
    </xf>
    <xf numFmtId="0" fontId="61" fillId="30" borderId="52" xfId="53" applyFont="1" applyFill="1" applyBorder="1" applyAlignment="1">
      <alignment horizontal="center" vertical="center"/>
    </xf>
    <xf numFmtId="0" fontId="61" fillId="0" borderId="56" xfId="53" applyFont="1" applyBorder="1" applyAlignment="1">
      <alignment horizontal="center" vertical="center" wrapText="1"/>
    </xf>
    <xf numFmtId="0" fontId="61" fillId="0" borderId="36" xfId="53" applyFont="1" applyBorder="1" applyAlignment="1">
      <alignment horizontal="center" vertical="center" wrapText="1"/>
    </xf>
    <xf numFmtId="0" fontId="61" fillId="0" borderId="51" xfId="53" applyFont="1" applyBorder="1" applyAlignment="1">
      <alignment horizontal="center" vertical="center" wrapText="1"/>
    </xf>
    <xf numFmtId="0" fontId="67" fillId="0" borderId="28" xfId="53" applyFont="1" applyBorder="1" applyAlignment="1">
      <alignment horizontal="left" vertical="center" wrapText="1"/>
    </xf>
    <xf numFmtId="0" fontId="67" fillId="0" borderId="65" xfId="53" applyFont="1" applyBorder="1" applyAlignment="1">
      <alignment horizontal="left" vertical="center" wrapText="1"/>
    </xf>
    <xf numFmtId="0" fontId="67" fillId="0" borderId="96" xfId="53" applyFont="1" applyBorder="1" applyAlignment="1">
      <alignment horizontal="left" vertical="center" wrapText="1"/>
    </xf>
    <xf numFmtId="0" fontId="67" fillId="0" borderId="94" xfId="53" applyFont="1" applyBorder="1" applyAlignment="1">
      <alignment horizontal="left" vertical="center" wrapText="1"/>
    </xf>
    <xf numFmtId="0" fontId="65" fillId="0" borderId="92" xfId="53" applyFont="1" applyBorder="1" applyAlignment="1">
      <alignment horizontal="center" vertical="center" wrapText="1"/>
    </xf>
    <xf numFmtId="0" fontId="65" fillId="0" borderId="95" xfId="53" applyFont="1" applyBorder="1" applyAlignment="1">
      <alignment horizontal="center" vertical="center" wrapText="1"/>
    </xf>
    <xf numFmtId="0" fontId="70" fillId="0" borderId="59" xfId="56" applyFont="1" applyBorder="1" applyAlignment="1">
      <alignment horizontal="center" vertical="top" wrapText="1"/>
    </xf>
    <xf numFmtId="0" fontId="70" fillId="0" borderId="119" xfId="56" applyFont="1" applyBorder="1" applyAlignment="1">
      <alignment horizontal="center" vertical="top" wrapText="1"/>
    </xf>
    <xf numFmtId="0" fontId="70" fillId="0" borderId="56" xfId="53" applyFont="1" applyBorder="1" applyAlignment="1">
      <alignment horizontal="center" vertical="center" wrapText="1"/>
    </xf>
    <xf numFmtId="0" fontId="70" fillId="0" borderId="36" xfId="53" applyFont="1" applyBorder="1" applyAlignment="1">
      <alignment horizontal="center" vertical="center" wrapText="1"/>
    </xf>
    <xf numFmtId="0" fontId="70" fillId="0" borderId="51" xfId="53" applyFont="1" applyBorder="1" applyAlignment="1">
      <alignment horizontal="center" vertical="center" wrapText="1"/>
    </xf>
    <xf numFmtId="0" fontId="62" fillId="0" borderId="13" xfId="56" applyFont="1" applyBorder="1" applyAlignment="1">
      <alignment horizontal="center" vertical="center" wrapText="1"/>
    </xf>
    <xf numFmtId="0" fontId="62" fillId="0" borderId="33" xfId="56" applyFont="1" applyBorder="1" applyAlignment="1">
      <alignment horizontal="center" vertical="center" wrapText="1"/>
    </xf>
    <xf numFmtId="0" fontId="61" fillId="30" borderId="45" xfId="53" applyFont="1" applyFill="1" applyBorder="1" applyAlignment="1">
      <alignment horizontal="center" vertical="center"/>
    </xf>
    <xf numFmtId="0" fontId="61" fillId="30" borderId="44" xfId="53" applyFont="1" applyFill="1" applyBorder="1" applyAlignment="1">
      <alignment horizontal="center" vertical="center"/>
    </xf>
    <xf numFmtId="0" fontId="61" fillId="0" borderId="20" xfId="53" applyFont="1" applyBorder="1" applyAlignment="1">
      <alignment horizontal="center" vertical="center" shrinkToFit="1"/>
    </xf>
    <xf numFmtId="0" fontId="61" fillId="0" borderId="22" xfId="53" applyFont="1" applyBorder="1" applyAlignment="1">
      <alignment horizontal="center" vertical="center" shrinkToFit="1"/>
    </xf>
    <xf numFmtId="0" fontId="61" fillId="0" borderId="95" xfId="53" applyFont="1" applyBorder="1" applyAlignment="1">
      <alignment horizontal="center" vertical="center" wrapText="1" shrinkToFit="1"/>
    </xf>
    <xf numFmtId="0" fontId="61" fillId="0" borderId="47" xfId="53" applyFont="1" applyBorder="1" applyAlignment="1">
      <alignment horizontal="center" vertical="center" wrapText="1" shrinkToFit="1"/>
    </xf>
    <xf numFmtId="0" fontId="61" fillId="0" borderId="48" xfId="53" applyFont="1" applyBorder="1" applyAlignment="1">
      <alignment horizontal="center" vertical="center" wrapText="1" shrinkToFit="1"/>
    </xf>
    <xf numFmtId="0" fontId="61" fillId="30" borderId="115" xfId="53" applyFont="1" applyFill="1" applyBorder="1" applyAlignment="1">
      <alignment horizontal="center" vertical="center"/>
    </xf>
    <xf numFmtId="0" fontId="61" fillId="30" borderId="46" xfId="53" applyFont="1" applyFill="1" applyBorder="1" applyAlignment="1">
      <alignment horizontal="center" vertical="center"/>
    </xf>
    <xf numFmtId="0" fontId="61" fillId="0" borderId="19" xfId="53" applyFont="1" applyBorder="1" applyAlignment="1">
      <alignment horizontal="center" vertical="center" shrinkToFit="1"/>
    </xf>
    <xf numFmtId="0" fontId="61" fillId="0" borderId="28" xfId="53" applyFont="1" applyBorder="1" applyAlignment="1">
      <alignment horizontal="center" vertical="center" shrinkToFit="1"/>
    </xf>
    <xf numFmtId="0" fontId="61" fillId="0" borderId="92" xfId="53" applyFont="1" applyBorder="1" applyAlignment="1">
      <alignment horizontal="left" vertical="center" wrapText="1" shrinkToFit="1"/>
    </xf>
    <xf numFmtId="0" fontId="61" fillId="0" borderId="14" xfId="53" applyFont="1" applyBorder="1" applyAlignment="1">
      <alignment horizontal="left" vertical="center" wrapText="1" shrinkToFit="1"/>
    </xf>
    <xf numFmtId="0" fontId="61" fillId="0" borderId="15" xfId="53" applyFont="1" applyBorder="1" applyAlignment="1">
      <alignment horizontal="left" vertical="center" wrapText="1" shrinkToFit="1"/>
    </xf>
    <xf numFmtId="0" fontId="61" fillId="30" borderId="116" xfId="53" applyFont="1" applyFill="1" applyBorder="1" applyAlignment="1">
      <alignment horizontal="center" vertical="center"/>
    </xf>
    <xf numFmtId="0" fontId="61" fillId="30" borderId="111" xfId="53" applyFont="1" applyFill="1" applyBorder="1" applyAlignment="1">
      <alignment horizontal="center" vertical="center"/>
    </xf>
    <xf numFmtId="0" fontId="61" fillId="0" borderId="11" xfId="53" applyFont="1" applyBorder="1" applyAlignment="1">
      <alignment horizontal="center" vertical="center"/>
    </xf>
    <xf numFmtId="0" fontId="61" fillId="0" borderId="39" xfId="53" applyFont="1" applyBorder="1" applyAlignment="1">
      <alignment horizontal="center" vertical="center" shrinkToFit="1"/>
    </xf>
    <xf numFmtId="0" fontId="61" fillId="0" borderId="40" xfId="53" applyFont="1" applyBorder="1" applyAlignment="1">
      <alignment horizontal="center" vertical="center" shrinkToFit="1"/>
    </xf>
    <xf numFmtId="0" fontId="61" fillId="0" borderId="34" xfId="53" applyFont="1" applyBorder="1" applyAlignment="1">
      <alignment horizontal="left" vertical="center" wrapText="1" shrinkToFit="1"/>
    </xf>
    <xf numFmtId="0" fontId="61" fillId="0" borderId="39" xfId="53" applyFont="1" applyBorder="1" applyAlignment="1">
      <alignment horizontal="left" vertical="center" wrapText="1" shrinkToFit="1"/>
    </xf>
    <xf numFmtId="0" fontId="61" fillId="0" borderId="44" xfId="53" applyFont="1" applyBorder="1" applyAlignment="1">
      <alignment horizontal="left" vertical="center" wrapText="1" shrinkToFit="1"/>
    </xf>
    <xf numFmtId="0" fontId="70" fillId="0" borderId="57" xfId="53" applyFont="1" applyBorder="1" applyAlignment="1">
      <alignment horizontal="center" vertical="center" wrapText="1"/>
    </xf>
    <xf numFmtId="0" fontId="70" fillId="0" borderId="10" xfId="53" applyFont="1" applyBorder="1" applyAlignment="1">
      <alignment horizontal="center" vertical="center"/>
    </xf>
    <xf numFmtId="0" fontId="70" fillId="0" borderId="55" xfId="53" applyFont="1" applyBorder="1" applyAlignment="1">
      <alignment horizontal="center" vertical="center"/>
    </xf>
    <xf numFmtId="0" fontId="70" fillId="0" borderId="11" xfId="53" applyFont="1" applyBorder="1" applyAlignment="1">
      <alignment horizontal="center" vertical="center"/>
    </xf>
    <xf numFmtId="0" fontId="61" fillId="0" borderId="57" xfId="53" applyFont="1" applyBorder="1" applyAlignment="1">
      <alignment horizontal="center" vertical="center" wrapText="1" shrinkToFit="1"/>
    </xf>
    <xf numFmtId="0" fontId="70" fillId="0" borderId="12" xfId="53" applyFont="1" applyBorder="1" applyAlignment="1">
      <alignment horizontal="center" vertical="center" shrinkToFit="1"/>
    </xf>
    <xf numFmtId="0" fontId="70" fillId="0" borderId="88" xfId="53" applyFont="1" applyBorder="1" applyAlignment="1">
      <alignment horizontal="center" vertical="center" shrinkToFit="1"/>
    </xf>
    <xf numFmtId="0" fontId="70" fillId="0" borderId="58" xfId="53" applyFont="1" applyBorder="1" applyAlignment="1">
      <alignment horizontal="center" vertical="center" shrinkToFit="1"/>
    </xf>
    <xf numFmtId="0" fontId="70" fillId="0" borderId="53" xfId="53" applyFont="1" applyBorder="1" applyAlignment="1">
      <alignment horizontal="center" vertical="center" shrinkToFit="1"/>
    </xf>
    <xf numFmtId="0" fontId="70" fillId="0" borderId="81" xfId="53" applyFont="1" applyBorder="1" applyAlignment="1">
      <alignment horizontal="center" vertical="center" shrinkToFit="1"/>
    </xf>
    <xf numFmtId="0" fontId="61" fillId="0" borderId="87" xfId="53" applyFont="1" applyBorder="1" applyAlignment="1">
      <alignment horizontal="center" vertical="center"/>
    </xf>
    <xf numFmtId="0" fontId="61" fillId="0" borderId="12" xfId="53" applyFont="1" applyBorder="1" applyAlignment="1">
      <alignment horizontal="center" vertical="center"/>
    </xf>
    <xf numFmtId="0" fontId="61" fillId="0" borderId="10" xfId="53" applyFont="1" applyBorder="1" applyAlignment="1">
      <alignment horizontal="center" vertical="center"/>
    </xf>
    <xf numFmtId="0" fontId="61" fillId="0" borderId="80" xfId="53" applyFont="1" applyBorder="1" applyAlignment="1">
      <alignment horizontal="center" vertical="center"/>
    </xf>
    <xf numFmtId="0" fontId="61" fillId="0" borderId="53" xfId="53" applyFont="1" applyBorder="1" applyAlignment="1">
      <alignment horizontal="center" vertical="center"/>
    </xf>
    <xf numFmtId="0" fontId="61" fillId="0" borderId="52" xfId="53" applyFont="1" applyBorder="1" applyAlignment="1">
      <alignment horizontal="center" vertical="center"/>
    </xf>
    <xf numFmtId="0" fontId="61" fillId="0" borderId="57" xfId="53" applyFont="1" applyBorder="1" applyAlignment="1">
      <alignment horizontal="center" vertical="center" wrapText="1"/>
    </xf>
    <xf numFmtId="0" fontId="61" fillId="0" borderId="12" xfId="53" applyFont="1" applyBorder="1" applyAlignment="1">
      <alignment horizontal="center" vertical="center" wrapText="1"/>
    </xf>
    <xf numFmtId="0" fontId="61" fillId="0" borderId="10" xfId="53" applyFont="1" applyBorder="1" applyAlignment="1">
      <alignment horizontal="center" vertical="center" wrapText="1"/>
    </xf>
    <xf numFmtId="0" fontId="61" fillId="0" borderId="58" xfId="53" applyFont="1" applyBorder="1" applyAlignment="1">
      <alignment horizontal="center" vertical="center" wrapText="1"/>
    </xf>
    <xf numFmtId="0" fontId="61" fillId="0" borderId="53" xfId="53" applyFont="1" applyBorder="1" applyAlignment="1">
      <alignment horizontal="center" vertical="center" wrapText="1"/>
    </xf>
    <xf numFmtId="0" fontId="61" fillId="0" borderId="52" xfId="53" applyFont="1" applyBorder="1" applyAlignment="1">
      <alignment horizontal="center" vertical="center" wrapText="1"/>
    </xf>
    <xf numFmtId="0" fontId="61" fillId="0" borderId="34" xfId="53" applyFont="1" applyBorder="1" applyAlignment="1">
      <alignment horizontal="center" vertical="center"/>
    </xf>
    <xf numFmtId="0" fontId="61" fillId="0" borderId="39" xfId="53" applyFont="1" applyBorder="1" applyAlignment="1">
      <alignment horizontal="center" vertical="center"/>
    </xf>
    <xf numFmtId="0" fontId="61" fillId="0" borderId="40" xfId="53" applyFont="1" applyBorder="1" applyAlignment="1">
      <alignment horizontal="center" vertical="center"/>
    </xf>
    <xf numFmtId="0" fontId="61" fillId="0" borderId="0" xfId="53" applyFont="1" applyAlignment="1">
      <alignment horizontal="left" vertical="center"/>
    </xf>
    <xf numFmtId="0" fontId="66" fillId="0" borderId="0" xfId="53" applyFont="1" applyAlignment="1">
      <alignment horizontal="left" vertical="center" wrapText="1"/>
    </xf>
    <xf numFmtId="0" fontId="66" fillId="0" borderId="0" xfId="53" applyFont="1" applyAlignment="1">
      <alignment horizontal="left" vertical="center"/>
    </xf>
    <xf numFmtId="0" fontId="61" fillId="30" borderId="56" xfId="53" applyFont="1" applyFill="1" applyBorder="1" applyAlignment="1">
      <alignment horizontal="center" vertical="center"/>
    </xf>
    <xf numFmtId="0" fontId="61" fillId="30" borderId="36" xfId="53" applyFont="1" applyFill="1" applyBorder="1" applyAlignment="1">
      <alignment horizontal="center" vertical="center"/>
    </xf>
    <xf numFmtId="0" fontId="61" fillId="30" borderId="51" xfId="53" applyFont="1" applyFill="1" applyBorder="1" applyAlignment="1">
      <alignment horizontal="center" vertical="center"/>
    </xf>
    <xf numFmtId="0" fontId="65" fillId="0" borderId="0" xfId="53" applyFont="1" applyAlignment="1">
      <alignment horizontal="right" vertical="center"/>
    </xf>
    <xf numFmtId="0" fontId="61" fillId="27" borderId="56" xfId="53" applyFont="1" applyFill="1" applyBorder="1" applyAlignment="1">
      <alignment horizontal="center" vertical="center"/>
    </xf>
    <xf numFmtId="0" fontId="61" fillId="27" borderId="51" xfId="53" applyFont="1" applyFill="1" applyBorder="1" applyAlignment="1">
      <alignment horizontal="center" vertical="center"/>
    </xf>
    <xf numFmtId="0" fontId="65" fillId="30" borderId="56" xfId="53" applyFont="1" applyFill="1" applyBorder="1" applyAlignment="1">
      <alignment horizontal="center" vertical="center"/>
    </xf>
    <xf numFmtId="0" fontId="65" fillId="30" borderId="36" xfId="53" applyFont="1" applyFill="1" applyBorder="1" applyAlignment="1">
      <alignment horizontal="center" vertical="center"/>
    </xf>
    <xf numFmtId="0" fontId="65" fillId="30" borderId="51" xfId="53" applyFont="1" applyFill="1" applyBorder="1" applyAlignment="1">
      <alignment horizontal="center" vertical="center"/>
    </xf>
    <xf numFmtId="0" fontId="59" fillId="0" borderId="0" xfId="53" applyFont="1" applyAlignment="1">
      <alignment horizontal="left" vertical="center"/>
    </xf>
    <xf numFmtId="0" fontId="61" fillId="0" borderId="0" xfId="53" applyFont="1" applyAlignment="1">
      <alignment horizontal="right" vertical="top"/>
    </xf>
    <xf numFmtId="0" fontId="61" fillId="0" borderId="0" xfId="53" applyFont="1" applyAlignment="1">
      <alignment horizontal="center" vertical="center"/>
    </xf>
    <xf numFmtId="0" fontId="71" fillId="0" borderId="0" xfId="53" applyFont="1" applyAlignment="1">
      <alignment horizontal="center" vertical="center"/>
    </xf>
    <xf numFmtId="0" fontId="61" fillId="0" borderId="39" xfId="53" applyFont="1" applyBorder="1" applyAlignment="1">
      <alignment horizontal="left" vertical="center"/>
    </xf>
    <xf numFmtId="0" fontId="61" fillId="0" borderId="40" xfId="53" applyFont="1" applyBorder="1" applyAlignment="1">
      <alignment horizontal="left" vertical="center"/>
    </xf>
    <xf numFmtId="0" fontId="30" fillId="0" borderId="142" xfId="53" applyFont="1" applyBorder="1" applyAlignment="1">
      <alignment horizontal="center" vertical="center"/>
    </xf>
    <xf numFmtId="0" fontId="30" fillId="0" borderId="0" xfId="53" applyFont="1" applyAlignment="1">
      <alignment horizontal="center" vertical="center"/>
    </xf>
    <xf numFmtId="0" fontId="30" fillId="0" borderId="18" xfId="53" applyFont="1" applyBorder="1" applyAlignment="1">
      <alignment horizontal="center" vertical="center"/>
    </xf>
    <xf numFmtId="0" fontId="30" fillId="0" borderId="27" xfId="53" applyFont="1" applyBorder="1" applyAlignment="1">
      <alignment horizontal="center" vertical="center"/>
    </xf>
    <xf numFmtId="0" fontId="30" fillId="0" borderId="19" xfId="53" applyFont="1" applyBorder="1" applyAlignment="1">
      <alignment horizontal="center" vertical="center"/>
    </xf>
    <xf numFmtId="0" fontId="30" fillId="0" borderId="28" xfId="53" applyFont="1" applyBorder="1" applyAlignment="1">
      <alignment horizontal="center" vertical="center"/>
    </xf>
    <xf numFmtId="0" fontId="30" fillId="0" borderId="0" xfId="53" applyFont="1" applyAlignment="1">
      <alignment horizontal="left" vertical="center"/>
    </xf>
    <xf numFmtId="0" fontId="30" fillId="0" borderId="21" xfId="53" applyFont="1" applyBorder="1" applyAlignment="1">
      <alignment horizontal="center" vertical="center"/>
    </xf>
    <xf numFmtId="0" fontId="30" fillId="0" borderId="20" xfId="53" applyFont="1" applyBorder="1" applyAlignment="1">
      <alignment horizontal="center" vertical="center"/>
    </xf>
    <xf numFmtId="0" fontId="30" fillId="0" borderId="22" xfId="53" applyFont="1" applyBorder="1" applyAlignment="1">
      <alignment horizontal="center" vertical="center"/>
    </xf>
    <xf numFmtId="0" fontId="30" fillId="0" borderId="20" xfId="53" applyFont="1" applyBorder="1" applyAlignment="1">
      <alignment horizontal="left" vertical="center"/>
    </xf>
    <xf numFmtId="0" fontId="30" fillId="0" borderId="34" xfId="53" applyFont="1" applyBorder="1" applyAlignment="1">
      <alignment horizontal="left" vertical="center" justifyLastLine="1"/>
    </xf>
    <xf numFmtId="0" fontId="30" fillId="0" borderId="39" xfId="53" applyFont="1" applyBorder="1" applyAlignment="1">
      <alignment horizontal="left" vertical="center" justifyLastLine="1"/>
    </xf>
    <xf numFmtId="0" fontId="30" fillId="0" borderId="40" xfId="53" applyFont="1" applyBorder="1" applyAlignment="1">
      <alignment horizontal="left" vertical="center" justifyLastLine="1"/>
    </xf>
    <xf numFmtId="0" fontId="30" fillId="0" borderId="39" xfId="53" applyFont="1" applyBorder="1" applyAlignment="1">
      <alignment horizontal="left" vertical="center"/>
    </xf>
    <xf numFmtId="0" fontId="30" fillId="0" borderId="40" xfId="53" applyFont="1" applyBorder="1" applyAlignment="1">
      <alignment horizontal="left" vertical="center"/>
    </xf>
    <xf numFmtId="0" fontId="30" fillId="0" borderId="34" xfId="53" applyFont="1" applyBorder="1">
      <alignment vertical="center"/>
    </xf>
    <xf numFmtId="0" fontId="30" fillId="0" borderId="39" xfId="53" applyFont="1" applyBorder="1">
      <alignment vertical="center"/>
    </xf>
    <xf numFmtId="0" fontId="30" fillId="0" borderId="40" xfId="53" applyFont="1" applyBorder="1">
      <alignment vertical="center"/>
    </xf>
    <xf numFmtId="0" fontId="30" fillId="0" borderId="34" xfId="53" applyFont="1" applyBorder="1" applyAlignment="1">
      <alignment horizontal="left" vertical="center"/>
    </xf>
    <xf numFmtId="0" fontId="30" fillId="0" borderId="34" xfId="53" applyFont="1" applyBorder="1" applyAlignment="1">
      <alignment horizontal="center" vertical="center"/>
    </xf>
    <xf numFmtId="0" fontId="30" fillId="0" borderId="39" xfId="53" applyFont="1" applyBorder="1" applyAlignment="1">
      <alignment horizontal="center" vertical="center"/>
    </xf>
    <xf numFmtId="0" fontId="30" fillId="0" borderId="40" xfId="53" applyFont="1" applyBorder="1" applyAlignment="1">
      <alignment horizontal="center" vertical="center"/>
    </xf>
    <xf numFmtId="0" fontId="30" fillId="0" borderId="0" xfId="53" applyFont="1" applyAlignment="1">
      <alignment horizontal="right" vertical="top"/>
    </xf>
    <xf numFmtId="0" fontId="43" fillId="0" borderId="0" xfId="53" applyFont="1" applyAlignment="1">
      <alignment horizontal="center" vertical="center"/>
    </xf>
    <xf numFmtId="0" fontId="43" fillId="0" borderId="0" xfId="53" applyFont="1" applyAlignment="1">
      <alignment horizontal="center" vertical="center" wrapText="1"/>
    </xf>
    <xf numFmtId="0" fontId="30" fillId="0" borderId="34" xfId="53" applyFont="1" applyBorder="1" applyAlignment="1">
      <alignment horizontal="distributed" vertical="center" justifyLastLine="1"/>
    </xf>
    <xf numFmtId="0" fontId="30" fillId="0" borderId="39" xfId="53" applyFont="1" applyBorder="1" applyAlignment="1">
      <alignment horizontal="distributed" vertical="center" justifyLastLine="1"/>
    </xf>
    <xf numFmtId="0" fontId="30" fillId="0" borderId="40" xfId="53" applyFont="1" applyBorder="1" applyAlignment="1">
      <alignment horizontal="distributed" vertical="center" justifyLastLine="1"/>
    </xf>
    <xf numFmtId="0" fontId="30" fillId="0" borderId="19" xfId="53" applyFont="1" applyBorder="1" applyAlignment="1">
      <alignment horizontal="left" vertical="center"/>
    </xf>
    <xf numFmtId="0" fontId="61" fillId="0" borderId="34" xfId="53" applyFont="1" applyBorder="1" applyAlignment="1">
      <alignment horizontal="distributed" vertical="center" justifyLastLine="1"/>
    </xf>
    <xf numFmtId="0" fontId="61" fillId="0" borderId="39" xfId="53" applyFont="1" applyBorder="1" applyAlignment="1">
      <alignment horizontal="distributed" vertical="center" justifyLastLine="1"/>
    </xf>
    <xf numFmtId="0" fontId="61" fillId="0" borderId="40" xfId="53" applyFont="1" applyBorder="1" applyAlignment="1">
      <alignment horizontal="distributed" vertical="center" justifyLastLine="1"/>
    </xf>
    <xf numFmtId="0" fontId="38" fillId="0" borderId="21" xfId="53" applyFont="1" applyBorder="1" applyAlignment="1">
      <alignment horizontal="center" vertical="center"/>
    </xf>
    <xf numFmtId="0" fontId="38" fillId="0" borderId="20" xfId="53" applyFont="1" applyBorder="1" applyAlignment="1">
      <alignment horizontal="center" vertical="center"/>
    </xf>
    <xf numFmtId="0" fontId="38" fillId="0" borderId="22" xfId="53" applyFont="1" applyBorder="1" applyAlignment="1">
      <alignment horizontal="center" vertical="center"/>
    </xf>
    <xf numFmtId="0" fontId="38" fillId="0" borderId="27" xfId="53" applyFont="1" applyBorder="1" applyAlignment="1">
      <alignment horizontal="center" vertical="center"/>
    </xf>
    <xf numFmtId="0" fontId="38" fillId="0" borderId="19" xfId="53" applyFont="1" applyBorder="1" applyAlignment="1">
      <alignment horizontal="center" vertical="center"/>
    </xf>
    <xf numFmtId="0" fontId="38" fillId="0" borderId="28" xfId="53" applyFont="1" applyBorder="1" applyAlignment="1">
      <alignment horizontal="center" vertical="center"/>
    </xf>
    <xf numFmtId="0" fontId="38" fillId="0" borderId="142" xfId="53" applyFont="1" applyBorder="1" applyAlignment="1">
      <alignment horizontal="center" vertical="center"/>
    </xf>
    <xf numFmtId="0" fontId="38" fillId="0" borderId="0" xfId="53" applyFont="1" applyAlignment="1">
      <alignment horizontal="center" vertical="center"/>
    </xf>
    <xf numFmtId="0" fontId="38" fillId="0" borderId="18" xfId="53" applyFont="1" applyBorder="1" applyAlignment="1">
      <alignment horizontal="center" vertical="center"/>
    </xf>
    <xf numFmtId="0" fontId="38" fillId="0" borderId="34" xfId="53" applyFont="1" applyBorder="1" applyAlignment="1">
      <alignment horizontal="center" vertical="center"/>
    </xf>
    <xf numFmtId="0" fontId="38" fillId="0" borderId="39" xfId="53" applyFont="1" applyBorder="1" applyAlignment="1">
      <alignment horizontal="center" vertical="center"/>
    </xf>
    <xf numFmtId="0" fontId="38" fillId="0" borderId="40" xfId="53" applyFont="1" applyBorder="1" applyAlignment="1">
      <alignment horizontal="center" vertical="center"/>
    </xf>
    <xf numFmtId="0" fontId="38" fillId="0" borderId="0" xfId="53" applyFont="1" applyAlignment="1">
      <alignment horizontal="left" vertical="center" wrapText="1"/>
    </xf>
    <xf numFmtId="0" fontId="38" fillId="0" borderId="0" xfId="53" applyFont="1" applyAlignment="1">
      <alignment horizontal="left" vertical="center"/>
    </xf>
    <xf numFmtId="0" fontId="38" fillId="0" borderId="34" xfId="53" applyFont="1" applyBorder="1" applyAlignment="1">
      <alignment horizontal="left" vertical="center"/>
    </xf>
    <xf numFmtId="0" fontId="38" fillId="0" borderId="39" xfId="53" applyFont="1" applyBorder="1" applyAlignment="1">
      <alignment horizontal="left" vertical="center"/>
    </xf>
    <xf numFmtId="0" fontId="38" fillId="0" borderId="40" xfId="53" applyFont="1" applyBorder="1" applyAlignment="1">
      <alignment horizontal="left" vertical="center"/>
    </xf>
    <xf numFmtId="0" fontId="39" fillId="0" borderId="34" xfId="53" applyFont="1" applyBorder="1" applyAlignment="1">
      <alignment horizontal="center" vertical="center"/>
    </xf>
    <xf numFmtId="0" fontId="39" fillId="0" borderId="39" xfId="53" applyFont="1" applyBorder="1" applyAlignment="1">
      <alignment horizontal="center" vertical="center"/>
    </xf>
    <xf numFmtId="0" fontId="39" fillId="0" borderId="40" xfId="53" applyFont="1" applyBorder="1" applyAlignment="1">
      <alignment horizontal="center" vertical="center"/>
    </xf>
    <xf numFmtId="0" fontId="38" fillId="0" borderId="41" xfId="53" applyFont="1" applyBorder="1" applyAlignment="1">
      <alignment horizontal="center" vertical="center"/>
    </xf>
    <xf numFmtId="0" fontId="38" fillId="0" borderId="42" xfId="53" applyFont="1" applyBorder="1" applyAlignment="1">
      <alignment horizontal="center" vertical="center"/>
    </xf>
    <xf numFmtId="0" fontId="38" fillId="0" borderId="43" xfId="53" applyFont="1" applyBorder="1" applyAlignment="1">
      <alignment horizontal="center" vertical="center"/>
    </xf>
    <xf numFmtId="0" fontId="38" fillId="0" borderId="34" xfId="53" applyFont="1" applyBorder="1" applyAlignment="1">
      <alignment horizontal="center" vertical="center" shrinkToFit="1"/>
    </xf>
    <xf numFmtId="0" fontId="38" fillId="0" borderId="39" xfId="53" applyFont="1" applyBorder="1" applyAlignment="1">
      <alignment horizontal="center" vertical="center" shrinkToFit="1"/>
    </xf>
    <xf numFmtId="0" fontId="38" fillId="0" borderId="40" xfId="53" applyFont="1" applyBorder="1" applyAlignment="1">
      <alignment horizontal="center" vertical="center" shrinkToFit="1"/>
    </xf>
    <xf numFmtId="0" fontId="38" fillId="0" borderId="112" xfId="53" applyFont="1" applyBorder="1" applyAlignment="1">
      <alignment horizontal="center" vertical="center"/>
    </xf>
    <xf numFmtId="0" fontId="38" fillId="0" borderId="113" xfId="53" applyFont="1" applyBorder="1" applyAlignment="1">
      <alignment horizontal="center" vertical="center"/>
    </xf>
    <xf numFmtId="0" fontId="38" fillId="0" borderId="114" xfId="53" applyFont="1" applyBorder="1" applyAlignment="1">
      <alignment horizontal="center" vertical="center"/>
    </xf>
    <xf numFmtId="0" fontId="38" fillId="0" borderId="0" xfId="53" applyFont="1" applyAlignment="1">
      <alignment horizontal="right" vertical="center"/>
    </xf>
    <xf numFmtId="0" fontId="38" fillId="0" borderId="0" xfId="53" applyFont="1" applyAlignment="1">
      <alignment horizontal="right" vertical="top"/>
    </xf>
    <xf numFmtId="0" fontId="10" fillId="0" borderId="0" xfId="51" applyAlignment="1">
      <alignment horizontal="left" vertical="center"/>
    </xf>
    <xf numFmtId="0" fontId="30" fillId="0" borderId="0" xfId="51" applyFont="1" applyAlignment="1">
      <alignment horizontal="left" vertical="center"/>
    </xf>
    <xf numFmtId="0" fontId="48" fillId="0" borderId="117" xfId="51" applyFont="1" applyBorder="1" applyAlignment="1">
      <alignment horizontal="center" vertical="center" textRotation="255" wrapText="1"/>
    </xf>
    <xf numFmtId="0" fontId="48" fillId="0" borderId="54" xfId="51" applyFont="1" applyBorder="1" applyAlignment="1">
      <alignment horizontal="center" vertical="center" textRotation="255" wrapText="1"/>
    </xf>
    <xf numFmtId="0" fontId="48" fillId="0" borderId="118" xfId="51" applyFont="1" applyBorder="1" applyAlignment="1">
      <alignment horizontal="center" vertical="center" textRotation="255" wrapText="1"/>
    </xf>
    <xf numFmtId="0" fontId="30" fillId="0" borderId="92" xfId="51" applyFont="1" applyBorder="1" applyAlignment="1">
      <alignment horizontal="left" vertical="center"/>
    </xf>
    <xf numFmtId="0" fontId="30" fillId="0" borderId="14" xfId="51" applyFont="1" applyBorder="1" applyAlignment="1">
      <alignment horizontal="left" vertical="center"/>
    </xf>
    <xf numFmtId="0" fontId="47" fillId="0" borderId="14" xfId="51" applyFont="1" applyBorder="1" applyAlignment="1">
      <alignment horizontal="left" vertical="center" wrapText="1"/>
    </xf>
    <xf numFmtId="0" fontId="47" fillId="0" borderId="15" xfId="51" applyFont="1" applyBorder="1" applyAlignment="1">
      <alignment horizontal="left" vertical="center" wrapText="1"/>
    </xf>
    <xf numFmtId="0" fontId="30" fillId="0" borderId="34" xfId="51" applyFont="1" applyBorder="1" applyAlignment="1">
      <alignment horizontal="left" vertical="center"/>
    </xf>
    <xf numFmtId="0" fontId="30" fillId="0" borderId="39" xfId="51" applyFont="1" applyBorder="1" applyAlignment="1">
      <alignment horizontal="left" vertical="center"/>
    </xf>
    <xf numFmtId="0" fontId="47" fillId="0" borderId="39" xfId="51" applyFont="1" applyBorder="1" applyAlignment="1">
      <alignment horizontal="left" vertical="center" wrapText="1"/>
    </xf>
    <xf numFmtId="0" fontId="47" fillId="0" borderId="44" xfId="51" applyFont="1" applyBorder="1" applyAlignment="1">
      <alignment horizontal="left" vertical="center" wrapText="1"/>
    </xf>
    <xf numFmtId="0" fontId="30" fillId="0" borderId="95" xfId="51" applyFont="1" applyBorder="1" applyAlignment="1">
      <alignment horizontal="left" vertical="center"/>
    </xf>
    <xf numFmtId="0" fontId="30" fillId="0" borderId="47" xfId="51" applyFont="1" applyBorder="1" applyAlignment="1">
      <alignment horizontal="left" vertical="center"/>
    </xf>
    <xf numFmtId="0" fontId="30" fillId="0" borderId="0" xfId="51" applyFont="1" applyAlignment="1">
      <alignment horizontal="left" vertical="center" wrapText="1" shrinkToFit="1" readingOrder="1"/>
    </xf>
    <xf numFmtId="0" fontId="30" fillId="0" borderId="0" xfId="51" applyFont="1" applyAlignment="1">
      <alignment horizontal="left" vertical="center" wrapText="1"/>
    </xf>
    <xf numFmtId="0" fontId="48" fillId="0" borderId="115" xfId="51" applyFont="1" applyBorder="1" applyAlignment="1">
      <alignment horizontal="left" vertical="center" wrapText="1"/>
    </xf>
    <xf numFmtId="0" fontId="48" fillId="0" borderId="20" xfId="51" applyFont="1" applyBorder="1" applyAlignment="1">
      <alignment horizontal="left" vertical="center" wrapText="1"/>
    </xf>
    <xf numFmtId="0" fontId="48" fillId="0" borderId="22" xfId="51" applyFont="1" applyBorder="1" applyAlignment="1">
      <alignment horizontal="left" vertical="center" wrapText="1"/>
    </xf>
    <xf numFmtId="0" fontId="48" fillId="0" borderId="55" xfId="51" applyFont="1" applyBorder="1" applyAlignment="1">
      <alignment horizontal="left" vertical="center" wrapText="1"/>
    </xf>
    <xf numFmtId="0" fontId="48" fillId="0" borderId="0" xfId="51" applyFont="1" applyAlignment="1">
      <alignment horizontal="left" vertical="center" wrapText="1"/>
    </xf>
    <xf numFmtId="0" fontId="48" fillId="0" borderId="18" xfId="51" applyFont="1" applyBorder="1" applyAlignment="1">
      <alignment horizontal="left" vertical="center" wrapText="1"/>
    </xf>
    <xf numFmtId="0" fontId="48" fillId="0" borderId="116" xfId="51" applyFont="1" applyBorder="1" applyAlignment="1">
      <alignment horizontal="left" vertical="center" wrapText="1"/>
    </xf>
    <xf numFmtId="0" fontId="48" fillId="0" borderId="19" xfId="51" applyFont="1" applyBorder="1" applyAlignment="1">
      <alignment horizontal="left" vertical="center" wrapText="1"/>
    </xf>
    <xf numFmtId="0" fontId="48" fillId="0" borderId="28" xfId="51" applyFont="1" applyBorder="1" applyAlignment="1">
      <alignment horizontal="left" vertical="center" wrapText="1"/>
    </xf>
    <xf numFmtId="0" fontId="30" fillId="0" borderId="21" xfId="51" applyFont="1" applyBorder="1" applyAlignment="1">
      <alignment horizontal="left" vertical="center" wrapText="1"/>
    </xf>
    <xf numFmtId="0" fontId="30" fillId="0" borderId="20" xfId="51" applyFont="1" applyBorder="1" applyAlignment="1">
      <alignment horizontal="left" vertical="center" wrapText="1"/>
    </xf>
    <xf numFmtId="0" fontId="30" fillId="0" borderId="22" xfId="51" applyFont="1" applyBorder="1" applyAlignment="1">
      <alignment horizontal="left" vertical="center" wrapText="1"/>
    </xf>
    <xf numFmtId="0" fontId="30" fillId="0" borderId="27" xfId="51" applyFont="1" applyBorder="1" applyAlignment="1">
      <alignment horizontal="left" vertical="center" wrapText="1"/>
    </xf>
    <xf numFmtId="0" fontId="30" fillId="0" borderId="19" xfId="51" applyFont="1" applyBorder="1" applyAlignment="1">
      <alignment horizontal="left" vertical="center" wrapText="1"/>
    </xf>
    <xf numFmtId="0" fontId="30" fillId="0" borderId="28" xfId="51" applyFont="1" applyBorder="1" applyAlignment="1">
      <alignment horizontal="left" vertical="center" wrapText="1"/>
    </xf>
    <xf numFmtId="0" fontId="30" fillId="0" borderId="21" xfId="51" applyFont="1" applyBorder="1" applyAlignment="1">
      <alignment horizontal="center" vertical="center"/>
    </xf>
    <xf numFmtId="0" fontId="30" fillId="0" borderId="20" xfId="51" applyFont="1" applyBorder="1" applyAlignment="1">
      <alignment horizontal="center" vertical="center"/>
    </xf>
    <xf numFmtId="0" fontId="30" fillId="0" borderId="46" xfId="51" applyFont="1" applyBorder="1" applyAlignment="1">
      <alignment horizontal="center" vertical="center"/>
    </xf>
    <xf numFmtId="0" fontId="30" fillId="0" borderId="27" xfId="51" applyFont="1" applyBorder="1" applyAlignment="1">
      <alignment horizontal="center" vertical="center"/>
    </xf>
    <xf numFmtId="0" fontId="30" fillId="0" borderId="19" xfId="51" applyFont="1" applyBorder="1" applyAlignment="1">
      <alignment horizontal="center" vertical="center"/>
    </xf>
    <xf numFmtId="0" fontId="30" fillId="0" borderId="111" xfId="51" applyFont="1" applyBorder="1" applyAlignment="1">
      <alignment horizontal="center" vertical="center"/>
    </xf>
    <xf numFmtId="0" fontId="30" fillId="0" borderId="40" xfId="51" applyFont="1" applyBorder="1" applyAlignment="1">
      <alignment horizontal="left" vertical="center"/>
    </xf>
    <xf numFmtId="0" fontId="47" fillId="0" borderId="95" xfId="51" applyFont="1" applyBorder="1" applyAlignment="1">
      <alignment horizontal="left"/>
    </xf>
    <xf numFmtId="0" fontId="47" fillId="0" borderId="47" xfId="51" applyFont="1" applyBorder="1" applyAlignment="1">
      <alignment horizontal="left"/>
    </xf>
    <xf numFmtId="0" fontId="47" fillId="0" borderId="48" xfId="51" applyFont="1" applyBorder="1" applyAlignment="1">
      <alignment horizontal="left"/>
    </xf>
    <xf numFmtId="0" fontId="48" fillId="0" borderId="45" xfId="51" applyFont="1" applyBorder="1" applyAlignment="1">
      <alignment horizontal="left" vertical="center"/>
    </xf>
    <xf numFmtId="0" fontId="48" fillId="0" borderId="39" xfId="51" applyFont="1" applyBorder="1" applyAlignment="1">
      <alignment horizontal="left" vertical="center"/>
    </xf>
    <xf numFmtId="0" fontId="48" fillId="0" borderId="40" xfId="51" applyFont="1" applyBorder="1" applyAlignment="1">
      <alignment horizontal="left" vertical="center"/>
    </xf>
    <xf numFmtId="0" fontId="30" fillId="0" borderId="34" xfId="51" applyFont="1" applyBorder="1" applyAlignment="1">
      <alignment horizontal="center" vertical="center"/>
    </xf>
    <xf numFmtId="0" fontId="30" fillId="0" borderId="39" xfId="51" applyFont="1" applyBorder="1" applyAlignment="1">
      <alignment horizontal="center" vertical="center"/>
    </xf>
    <xf numFmtId="0" fontId="30" fillId="0" borderId="44" xfId="51" applyFont="1" applyBorder="1" applyAlignment="1">
      <alignment horizontal="center" vertical="center"/>
    </xf>
    <xf numFmtId="0" fontId="30" fillId="0" borderId="0" xfId="51" applyFont="1">
      <alignment vertical="center"/>
    </xf>
    <xf numFmtId="0" fontId="48" fillId="0" borderId="0" xfId="51" applyFont="1" applyAlignment="1">
      <alignment horizontal="right" vertical="center"/>
    </xf>
    <xf numFmtId="0" fontId="43" fillId="0" borderId="0" xfId="51" applyFont="1" applyAlignment="1">
      <alignment horizontal="center" vertical="center" wrapText="1"/>
    </xf>
    <xf numFmtId="0" fontId="43" fillId="0" borderId="0" xfId="51" applyFont="1" applyAlignment="1">
      <alignment horizontal="center" vertical="center"/>
    </xf>
    <xf numFmtId="0" fontId="48" fillId="0" borderId="89" xfId="51" applyFont="1" applyBorder="1" applyAlignment="1">
      <alignment horizontal="left" vertical="center"/>
    </xf>
    <xf numFmtId="0" fontId="48" fillId="0" borderId="14" xfId="51" applyFont="1" applyBorder="1" applyAlignment="1">
      <alignment horizontal="left" vertical="center"/>
    </xf>
    <xf numFmtId="0" fontId="48" fillId="0" borderId="93" xfId="51" applyFont="1" applyBorder="1" applyAlignment="1">
      <alignment horizontal="left" vertical="center"/>
    </xf>
    <xf numFmtId="0" fontId="48" fillId="0" borderId="92" xfId="51" applyFont="1" applyBorder="1" applyAlignment="1">
      <alignment horizontal="center" vertical="center"/>
    </xf>
    <xf numFmtId="0" fontId="48" fillId="0" borderId="14" xfId="51" applyFont="1" applyBorder="1" applyAlignment="1">
      <alignment horizontal="center" vertical="center"/>
    </xf>
    <xf numFmtId="0" fontId="48" fillId="0" borderId="15" xfId="51" applyFont="1" applyBorder="1" applyAlignment="1">
      <alignment horizontal="center" vertical="center"/>
    </xf>
    <xf numFmtId="0" fontId="34" fillId="0" borderId="0" xfId="43" applyFont="1" applyAlignment="1">
      <alignment vertical="center" wrapText="1"/>
    </xf>
    <xf numFmtId="0" fontId="110" fillId="0" borderId="0" xfId="43" applyFont="1" applyAlignment="1">
      <alignment horizontal="center" vertical="center"/>
    </xf>
    <xf numFmtId="0" fontId="33" fillId="0" borderId="34" xfId="43" applyFont="1" applyBorder="1" applyAlignment="1">
      <alignment horizontal="center" vertical="center"/>
    </xf>
    <xf numFmtId="0" fontId="33" fillId="0" borderId="39" xfId="43" applyFont="1" applyBorder="1" applyAlignment="1">
      <alignment horizontal="center" vertical="center"/>
    </xf>
    <xf numFmtId="0" fontId="33" fillId="0" borderId="40" xfId="43" applyFont="1" applyBorder="1" applyAlignment="1">
      <alignment horizontal="center" vertical="center"/>
    </xf>
    <xf numFmtId="0" fontId="34" fillId="0" borderId="34" xfId="43" applyFont="1" applyBorder="1" applyAlignment="1">
      <alignment horizontal="center" vertical="center"/>
    </xf>
    <xf numFmtId="0" fontId="34" fillId="0" borderId="39" xfId="43" applyFont="1" applyBorder="1" applyAlignment="1">
      <alignment horizontal="center" vertical="center"/>
    </xf>
    <xf numFmtId="0" fontId="34" fillId="0" borderId="40" xfId="43" applyFont="1" applyBorder="1" applyAlignment="1">
      <alignment horizontal="center" vertical="center"/>
    </xf>
    <xf numFmtId="0" fontId="34" fillId="0" borderId="37" xfId="43" applyFont="1" applyBorder="1" applyAlignment="1">
      <alignment horizontal="center" vertical="center" wrapText="1"/>
    </xf>
    <xf numFmtId="0" fontId="34" fillId="0" borderId="65" xfId="43" applyFont="1" applyBorder="1" applyAlignment="1">
      <alignment horizontal="center" vertical="center" wrapText="1"/>
    </xf>
    <xf numFmtId="0" fontId="34" fillId="0" borderId="35" xfId="43" applyFont="1" applyBorder="1" applyAlignment="1">
      <alignment vertical="center" wrapText="1"/>
    </xf>
    <xf numFmtId="0" fontId="34" fillId="0" borderId="35" xfId="43" applyFont="1" applyBorder="1" applyAlignment="1">
      <alignment horizontal="center" vertical="center"/>
    </xf>
    <xf numFmtId="0" fontId="34" fillId="0" borderId="34" xfId="43" applyFont="1" applyBorder="1" applyAlignment="1">
      <alignment vertical="center" wrapText="1"/>
    </xf>
    <xf numFmtId="0" fontId="34" fillId="0" borderId="40" xfId="43" applyFont="1" applyBorder="1" applyAlignment="1">
      <alignment vertical="center" wrapText="1"/>
    </xf>
    <xf numFmtId="0" fontId="10" fillId="0" borderId="0" xfId="43" applyAlignment="1">
      <alignment horizontal="left" vertical="center"/>
    </xf>
    <xf numFmtId="0" fontId="72" fillId="0" borderId="35" xfId="43" applyFont="1" applyBorder="1" applyAlignment="1">
      <alignment horizontal="left" vertical="center" wrapText="1"/>
    </xf>
    <xf numFmtId="0" fontId="10" fillId="0" borderId="35" xfId="43" applyBorder="1" applyAlignment="1">
      <alignment horizontal="center" vertical="center"/>
    </xf>
    <xf numFmtId="0" fontId="54" fillId="0" borderId="35" xfId="43" applyFont="1" applyBorder="1" applyAlignment="1">
      <alignment horizontal="left" vertical="center" wrapText="1"/>
    </xf>
    <xf numFmtId="0" fontId="10" fillId="0" borderId="20" xfId="43" applyBorder="1" applyAlignment="1">
      <alignment horizontal="left" vertical="center"/>
    </xf>
    <xf numFmtId="0" fontId="10" fillId="0" borderId="35" xfId="43" applyBorder="1" applyAlignment="1">
      <alignment horizontal="left" vertical="center"/>
    </xf>
    <xf numFmtId="0" fontId="10" fillId="0" borderId="35" xfId="43" applyBorder="1" applyAlignment="1">
      <alignment horizontal="center" vertical="center" wrapText="1"/>
    </xf>
    <xf numFmtId="0" fontId="54" fillId="0" borderId="0" xfId="43" applyFont="1" applyAlignment="1">
      <alignment horizontal="center" vertical="center" wrapText="1"/>
    </xf>
    <xf numFmtId="0" fontId="54" fillId="0" borderId="0" xfId="43" applyFont="1" applyAlignment="1">
      <alignment horizontal="center" vertical="center"/>
    </xf>
    <xf numFmtId="0" fontId="10" fillId="0" borderId="35" xfId="43" applyBorder="1" applyAlignment="1">
      <alignment horizontal="left" vertical="center" wrapText="1"/>
    </xf>
    <xf numFmtId="0" fontId="10" fillId="0" borderId="0" xfId="43" applyAlignment="1">
      <alignment horizontal="center" vertical="center" wrapText="1"/>
    </xf>
    <xf numFmtId="0" fontId="10" fillId="0" borderId="0" xfId="43" applyAlignment="1">
      <alignment horizontal="center" vertical="center"/>
    </xf>
    <xf numFmtId="0" fontId="10" fillId="0" borderId="19" xfId="43" applyBorder="1" applyAlignment="1">
      <alignment horizontal="center" vertical="center"/>
    </xf>
    <xf numFmtId="0" fontId="83" fillId="25" borderId="34" xfId="54" applyFont="1" applyFill="1" applyBorder="1" applyAlignment="1">
      <alignment horizontal="center" vertical="center"/>
    </xf>
    <xf numFmtId="0" fontId="83" fillId="25" borderId="39" xfId="54" applyFont="1" applyFill="1" applyBorder="1" applyAlignment="1">
      <alignment horizontal="center" vertical="center"/>
    </xf>
    <xf numFmtId="0" fontId="83" fillId="0" borderId="39" xfId="54" applyFont="1" applyBorder="1" applyAlignment="1">
      <alignment horizontal="left" vertical="center"/>
    </xf>
    <xf numFmtId="0" fontId="83" fillId="0" borderId="39" xfId="54" applyFont="1" applyBorder="1" applyAlignment="1">
      <alignment horizontal="center" vertical="center"/>
    </xf>
    <xf numFmtId="0" fontId="83" fillId="25" borderId="21" xfId="54" applyFont="1" applyFill="1" applyBorder="1" applyAlignment="1">
      <alignment horizontal="center" vertical="center"/>
    </xf>
    <xf numFmtId="0" fontId="83" fillId="25" borderId="20" xfId="54" applyFont="1" applyFill="1" applyBorder="1" applyAlignment="1">
      <alignment horizontal="center" vertical="center"/>
    </xf>
    <xf numFmtId="0" fontId="83" fillId="25" borderId="22" xfId="54" applyFont="1" applyFill="1" applyBorder="1" applyAlignment="1">
      <alignment horizontal="center" vertical="center"/>
    </xf>
    <xf numFmtId="0" fontId="83" fillId="25" borderId="17" xfId="54" applyFont="1" applyFill="1" applyBorder="1" applyAlignment="1">
      <alignment horizontal="center" vertical="center"/>
    </xf>
    <xf numFmtId="0" fontId="83" fillId="25" borderId="0" xfId="54" applyFont="1" applyFill="1" applyAlignment="1">
      <alignment horizontal="center" vertical="center"/>
    </xf>
    <xf numFmtId="0" fontId="83" fillId="25" borderId="18" xfId="54" applyFont="1" applyFill="1" applyBorder="1" applyAlignment="1">
      <alignment horizontal="center" vertical="center"/>
    </xf>
    <xf numFmtId="0" fontId="83" fillId="25" borderId="27" xfId="54" applyFont="1" applyFill="1" applyBorder="1" applyAlignment="1">
      <alignment horizontal="center" vertical="center"/>
    </xf>
    <xf numFmtId="0" fontId="83" fillId="25" borderId="19" xfId="54" applyFont="1" applyFill="1" applyBorder="1" applyAlignment="1">
      <alignment horizontal="center" vertical="center"/>
    </xf>
    <xf numFmtId="0" fontId="83" fillId="25" borderId="28" xfId="54" applyFont="1" applyFill="1" applyBorder="1" applyAlignment="1">
      <alignment horizontal="center" vertical="center"/>
    </xf>
    <xf numFmtId="0" fontId="83" fillId="25" borderId="40" xfId="54" applyFont="1" applyFill="1" applyBorder="1" applyAlignment="1">
      <alignment horizontal="center" vertical="center"/>
    </xf>
    <xf numFmtId="0" fontId="83" fillId="25" borderId="21" xfId="54" applyFont="1" applyFill="1" applyBorder="1" applyAlignment="1">
      <alignment horizontal="center" vertical="center" wrapText="1"/>
    </xf>
    <xf numFmtId="0" fontId="83" fillId="25" borderId="20" xfId="54" applyFont="1" applyFill="1" applyBorder="1" applyAlignment="1">
      <alignment horizontal="center" vertical="center" wrapText="1"/>
    </xf>
    <xf numFmtId="0" fontId="83" fillId="25" borderId="27" xfId="54" applyFont="1" applyFill="1" applyBorder="1" applyAlignment="1">
      <alignment horizontal="center" vertical="center" wrapText="1"/>
    </xf>
    <xf numFmtId="0" fontId="83" fillId="25" borderId="19" xfId="54" applyFont="1" applyFill="1" applyBorder="1" applyAlignment="1">
      <alignment horizontal="center" vertical="center" wrapText="1"/>
    </xf>
    <xf numFmtId="0" fontId="83" fillId="27" borderId="21" xfId="54" applyFont="1" applyFill="1" applyBorder="1" applyAlignment="1">
      <alignment horizontal="center" vertical="center" wrapText="1"/>
    </xf>
    <xf numFmtId="0" fontId="83" fillId="27" borderId="20" xfId="54" applyFont="1" applyFill="1" applyBorder="1" applyAlignment="1">
      <alignment horizontal="center" vertical="center" wrapText="1"/>
    </xf>
    <xf numFmtId="0" fontId="83" fillId="27" borderId="22" xfId="54" applyFont="1" applyFill="1" applyBorder="1" applyAlignment="1">
      <alignment horizontal="center" vertical="center" wrapText="1"/>
    </xf>
    <xf numFmtId="0" fontId="83" fillId="27" borderId="27" xfId="54" applyFont="1" applyFill="1" applyBorder="1" applyAlignment="1">
      <alignment horizontal="center" vertical="center" wrapText="1"/>
    </xf>
    <xf numFmtId="0" fontId="83" fillId="27" borderId="19" xfId="54" applyFont="1" applyFill="1" applyBorder="1" applyAlignment="1">
      <alignment horizontal="center" vertical="center" wrapText="1"/>
    </xf>
    <xf numFmtId="0" fontId="83" fillId="27" borderId="28" xfId="54" applyFont="1" applyFill="1" applyBorder="1" applyAlignment="1">
      <alignment horizontal="center" vertical="center" wrapText="1"/>
    </xf>
    <xf numFmtId="0" fontId="83" fillId="26" borderId="35" xfId="54" applyFont="1" applyFill="1" applyBorder="1" applyAlignment="1">
      <alignment horizontal="center" vertical="center"/>
    </xf>
    <xf numFmtId="0" fontId="83" fillId="0" borderId="34" xfId="54" applyFont="1" applyBorder="1" applyAlignment="1">
      <alignment horizontal="center" vertical="center" wrapText="1"/>
    </xf>
    <xf numFmtId="0" fontId="83" fillId="0" borderId="39" xfId="54" applyFont="1" applyBorder="1" applyAlignment="1">
      <alignment horizontal="center" vertical="center" wrapText="1"/>
    </xf>
    <xf numFmtId="0" fontId="83" fillId="0" borderId="40" xfId="54" applyFont="1" applyBorder="1" applyAlignment="1">
      <alignment horizontal="center" vertical="center" wrapText="1"/>
    </xf>
    <xf numFmtId="0" fontId="83" fillId="0" borderId="34" xfId="54" applyFont="1" applyBorder="1" applyAlignment="1">
      <alignment horizontal="center" vertical="center"/>
    </xf>
    <xf numFmtId="0" fontId="83" fillId="0" borderId="40" xfId="54" applyFont="1" applyBorder="1" applyAlignment="1">
      <alignment horizontal="center" vertical="center"/>
    </xf>
    <xf numFmtId="0" fontId="84" fillId="0" borderId="34" xfId="54" applyFont="1" applyBorder="1" applyAlignment="1">
      <alignment horizontal="center" vertical="center"/>
    </xf>
    <xf numFmtId="0" fontId="84" fillId="0" borderId="39" xfId="54" applyFont="1" applyBorder="1" applyAlignment="1">
      <alignment horizontal="center" vertical="center"/>
    </xf>
    <xf numFmtId="0" fontId="84" fillId="0" borderId="40" xfId="54" applyFont="1" applyBorder="1" applyAlignment="1">
      <alignment horizontal="center" vertical="center"/>
    </xf>
    <xf numFmtId="0" fontId="83" fillId="0" borderId="35" xfId="54" applyFont="1" applyBorder="1" applyAlignment="1">
      <alignment horizontal="center" vertical="top"/>
    </xf>
    <xf numFmtId="0" fontId="83" fillId="0" borderId="21" xfId="54" applyFont="1" applyBorder="1" applyAlignment="1">
      <alignment horizontal="center" vertical="center" wrapText="1"/>
    </xf>
    <xf numFmtId="0" fontId="83" fillId="0" borderId="20" xfId="54" applyFont="1" applyBorder="1" applyAlignment="1">
      <alignment horizontal="center" vertical="center" wrapText="1"/>
    </xf>
    <xf numFmtId="0" fontId="83" fillId="0" borderId="22" xfId="54" applyFont="1" applyBorder="1" applyAlignment="1">
      <alignment horizontal="center" vertical="center" wrapText="1"/>
    </xf>
    <xf numFmtId="0" fontId="83" fillId="0" borderId="27" xfId="54" applyFont="1" applyBorder="1" applyAlignment="1">
      <alignment horizontal="center" vertical="center" wrapText="1"/>
    </xf>
    <xf numFmtId="0" fontId="83" fillId="0" borderId="19" xfId="54" applyFont="1" applyBorder="1" applyAlignment="1">
      <alignment horizontal="center" vertical="center" wrapText="1"/>
    </xf>
    <xf numFmtId="0" fontId="83" fillId="0" borderId="28" xfId="54" applyFont="1" applyBorder="1" applyAlignment="1">
      <alignment horizontal="center" vertical="center" wrapText="1"/>
    </xf>
    <xf numFmtId="0" fontId="83" fillId="0" borderId="34" xfId="54" applyFont="1" applyBorder="1" applyAlignment="1">
      <alignment horizontal="left" vertical="center"/>
    </xf>
    <xf numFmtId="0" fontId="83" fillId="0" borderId="40" xfId="54" applyFont="1" applyBorder="1" applyAlignment="1">
      <alignment horizontal="left" vertical="center"/>
    </xf>
    <xf numFmtId="0" fontId="83" fillId="25" borderId="17" xfId="54" applyFont="1" applyFill="1" applyBorder="1" applyAlignment="1">
      <alignment horizontal="center" vertical="center" wrapText="1"/>
    </xf>
    <xf numFmtId="0" fontId="83" fillId="25" borderId="0" xfId="54" applyFont="1" applyFill="1" applyAlignment="1">
      <alignment horizontal="center" vertical="center" wrapText="1"/>
    </xf>
    <xf numFmtId="0" fontId="83" fillId="0" borderId="21" xfId="54" applyFont="1" applyBorder="1" applyAlignment="1">
      <alignment horizontal="center" vertical="top"/>
    </xf>
    <xf numFmtId="0" fontId="83" fillId="0" borderId="20" xfId="54" applyFont="1" applyBorder="1" applyAlignment="1">
      <alignment horizontal="center" vertical="top"/>
    </xf>
    <xf numFmtId="0" fontId="83" fillId="0" borderId="22" xfId="54" applyFont="1" applyBorder="1" applyAlignment="1">
      <alignment horizontal="center" vertical="top"/>
    </xf>
    <xf numFmtId="0" fontId="83" fillId="0" borderId="17" xfId="54" applyFont="1" applyBorder="1" applyAlignment="1">
      <alignment horizontal="center" vertical="top"/>
    </xf>
    <xf numFmtId="0" fontId="83" fillId="0" borderId="0" xfId="54" applyFont="1" applyAlignment="1">
      <alignment horizontal="center" vertical="top"/>
    </xf>
    <xf numFmtId="0" fontId="83" fillId="0" borderId="18" xfId="54" applyFont="1" applyBorder="1" applyAlignment="1">
      <alignment horizontal="center" vertical="top"/>
    </xf>
    <xf numFmtId="0" fontId="83" fillId="0" borderId="27" xfId="54" applyFont="1" applyBorder="1" applyAlignment="1">
      <alignment horizontal="center" vertical="top"/>
    </xf>
    <xf numFmtId="0" fontId="83" fillId="0" borderId="19" xfId="54" applyFont="1" applyBorder="1" applyAlignment="1">
      <alignment horizontal="center" vertical="top"/>
    </xf>
    <xf numFmtId="0" fontId="83" fillId="0" borderId="28" xfId="54" applyFont="1" applyBorder="1" applyAlignment="1">
      <alignment horizontal="center" vertical="top"/>
    </xf>
    <xf numFmtId="0" fontId="67" fillId="0" borderId="0" xfId="54" applyFont="1" applyAlignment="1">
      <alignment horizontal="left" vertical="top" wrapText="1"/>
    </xf>
    <xf numFmtId="0" fontId="83" fillId="25" borderId="35" xfId="54" applyFont="1" applyFill="1" applyBorder="1" applyAlignment="1">
      <alignment horizontal="center" vertical="center"/>
    </xf>
    <xf numFmtId="0" fontId="83" fillId="0" borderId="21" xfId="54" applyFont="1" applyBorder="1" applyAlignment="1">
      <alignment horizontal="center" vertical="center"/>
    </xf>
    <xf numFmtId="0" fontId="83" fillId="0" borderId="20" xfId="54" applyFont="1" applyBorder="1" applyAlignment="1">
      <alignment horizontal="center" vertical="center"/>
    </xf>
    <xf numFmtId="0" fontId="83" fillId="0" borderId="22" xfId="54" applyFont="1" applyBorder="1" applyAlignment="1">
      <alignment horizontal="center" vertical="center"/>
    </xf>
    <xf numFmtId="0" fontId="83" fillId="25" borderId="22" xfId="54" applyFont="1" applyFill="1" applyBorder="1" applyAlignment="1">
      <alignment horizontal="center" vertical="center" wrapText="1"/>
    </xf>
    <xf numFmtId="0" fontId="83" fillId="25" borderId="18" xfId="54" applyFont="1" applyFill="1" applyBorder="1" applyAlignment="1">
      <alignment horizontal="center" vertical="center" wrapText="1"/>
    </xf>
    <xf numFmtId="0" fontId="83" fillId="25" borderId="28" xfId="54" applyFont="1" applyFill="1" applyBorder="1" applyAlignment="1">
      <alignment horizontal="center" vertical="center" wrapText="1"/>
    </xf>
    <xf numFmtId="0" fontId="84" fillId="25" borderId="35" xfId="54" applyFont="1" applyFill="1" applyBorder="1" applyAlignment="1">
      <alignment horizontal="center" vertical="center"/>
    </xf>
    <xf numFmtId="0" fontId="83" fillId="0" borderId="21" xfId="54" applyFont="1" applyBorder="1" applyAlignment="1">
      <alignment horizontal="left" vertical="center" wrapText="1"/>
    </xf>
    <xf numFmtId="0" fontId="83" fillId="0" borderId="20" xfId="54" applyFont="1" applyBorder="1" applyAlignment="1">
      <alignment horizontal="left" vertical="center" wrapText="1"/>
    </xf>
    <xf numFmtId="0" fontId="83" fillId="0" borderId="22" xfId="54" applyFont="1" applyBorder="1" applyAlignment="1">
      <alignment horizontal="left" vertical="center" wrapText="1"/>
    </xf>
    <xf numFmtId="0" fontId="83" fillId="0" borderId="17" xfId="54" applyFont="1" applyBorder="1" applyAlignment="1">
      <alignment horizontal="left" vertical="center" wrapText="1"/>
    </xf>
    <xf numFmtId="0" fontId="83" fillId="0" borderId="0" xfId="54" applyFont="1" applyAlignment="1">
      <alignment horizontal="left" vertical="center" wrapText="1"/>
    </xf>
    <xf numFmtId="0" fontId="83" fillId="0" borderId="18" xfId="54" applyFont="1" applyBorder="1" applyAlignment="1">
      <alignment horizontal="left" vertical="center" wrapText="1"/>
    </xf>
    <xf numFmtId="0" fontId="83" fillId="0" borderId="27" xfId="54" applyFont="1" applyBorder="1" applyAlignment="1">
      <alignment horizontal="left" vertical="center" wrapText="1"/>
    </xf>
    <xf numFmtId="0" fontId="83" fillId="0" borderId="19" xfId="54" applyFont="1" applyBorder="1" applyAlignment="1">
      <alignment horizontal="left" vertical="center" wrapText="1"/>
    </xf>
    <xf numFmtId="0" fontId="83" fillId="0" borderId="28" xfId="54" applyFont="1" applyBorder="1" applyAlignment="1">
      <alignment horizontal="left" vertical="center" wrapText="1"/>
    </xf>
    <xf numFmtId="0" fontId="83" fillId="25" borderId="34" xfId="54" applyFont="1" applyFill="1" applyBorder="1" applyAlignment="1">
      <alignment horizontal="left" vertical="center"/>
    </xf>
    <xf numFmtId="0" fontId="83" fillId="25" borderId="39" xfId="54" applyFont="1" applyFill="1" applyBorder="1" applyAlignment="1">
      <alignment horizontal="left" vertical="center"/>
    </xf>
    <xf numFmtId="0" fontId="83" fillId="25" borderId="40" xfId="54" applyFont="1" applyFill="1" applyBorder="1" applyAlignment="1">
      <alignment horizontal="left" vertical="center"/>
    </xf>
    <xf numFmtId="0" fontId="83" fillId="26" borderId="34" xfId="54" applyFont="1" applyFill="1" applyBorder="1" applyAlignment="1">
      <alignment horizontal="left" vertical="center"/>
    </xf>
    <xf numFmtId="0" fontId="83" fillId="26" borderId="39" xfId="54" applyFont="1" applyFill="1" applyBorder="1" applyAlignment="1">
      <alignment horizontal="left" vertical="center"/>
    </xf>
    <xf numFmtId="0" fontId="83" fillId="26" borderId="40" xfId="54" applyFont="1" applyFill="1" applyBorder="1" applyAlignment="1">
      <alignment horizontal="left" vertical="center"/>
    </xf>
    <xf numFmtId="0" fontId="83" fillId="0" borderId="19" xfId="54" applyFont="1" applyBorder="1" applyAlignment="1">
      <alignment horizontal="center" vertical="center"/>
    </xf>
    <xf numFmtId="0" fontId="83" fillId="25" borderId="34" xfId="54" applyFont="1" applyFill="1" applyBorder="1" applyAlignment="1">
      <alignment horizontal="left" vertical="center" wrapText="1"/>
    </xf>
    <xf numFmtId="0" fontId="83" fillId="0" borderId="17" xfId="54" applyFont="1" applyBorder="1" applyAlignment="1">
      <alignment horizontal="center" vertical="center"/>
    </xf>
    <xf numFmtId="0" fontId="83" fillId="0" borderId="0" xfId="54" applyFont="1" applyAlignment="1">
      <alignment horizontal="center" vertical="center"/>
    </xf>
    <xf numFmtId="0" fontId="83" fillId="0" borderId="18" xfId="54" applyFont="1" applyBorder="1" applyAlignment="1">
      <alignment horizontal="center" vertical="center"/>
    </xf>
    <xf numFmtId="0" fontId="83" fillId="0" borderId="27" xfId="54" applyFont="1" applyBorder="1" applyAlignment="1">
      <alignment horizontal="center" vertical="center"/>
    </xf>
    <xf numFmtId="0" fontId="83" fillId="0" borderId="28" xfId="54" applyFont="1" applyBorder="1" applyAlignment="1">
      <alignment horizontal="center" vertical="center"/>
    </xf>
    <xf numFmtId="0" fontId="84" fillId="25" borderId="34" xfId="54" applyFont="1" applyFill="1" applyBorder="1" applyAlignment="1">
      <alignment horizontal="center" vertical="center"/>
    </xf>
    <xf numFmtId="0" fontId="84" fillId="25" borderId="39" xfId="54" applyFont="1" applyFill="1" applyBorder="1" applyAlignment="1">
      <alignment horizontal="center" vertical="center"/>
    </xf>
    <xf numFmtId="0" fontId="84" fillId="25" borderId="40" xfId="54" applyFont="1" applyFill="1" applyBorder="1" applyAlignment="1">
      <alignment horizontal="center" vertical="center"/>
    </xf>
    <xf numFmtId="0" fontId="83" fillId="0" borderId="17" xfId="54" applyFont="1" applyBorder="1" applyAlignment="1">
      <alignment horizontal="left" vertical="top" wrapText="1"/>
    </xf>
    <xf numFmtId="0" fontId="83" fillId="0" borderId="0" xfId="54" applyFont="1" applyAlignment="1">
      <alignment horizontal="left" vertical="top" wrapText="1"/>
    </xf>
    <xf numFmtId="0" fontId="83" fillId="0" borderId="18" xfId="54" applyFont="1" applyBorder="1" applyAlignment="1">
      <alignment horizontal="left" vertical="top" wrapText="1"/>
    </xf>
    <xf numFmtId="0" fontId="83" fillId="25" borderId="37" xfId="54" applyFont="1" applyFill="1" applyBorder="1" applyAlignment="1">
      <alignment horizontal="center" vertical="center" textRotation="255"/>
    </xf>
    <xf numFmtId="0" fontId="83" fillId="25" borderId="68" xfId="54" applyFont="1" applyFill="1" applyBorder="1" applyAlignment="1">
      <alignment horizontal="center" vertical="center" textRotation="255"/>
    </xf>
    <xf numFmtId="0" fontId="83" fillId="25" borderId="34" xfId="54" applyFont="1" applyFill="1" applyBorder="1" applyAlignment="1">
      <alignment horizontal="center" vertical="center" wrapText="1"/>
    </xf>
    <xf numFmtId="0" fontId="83" fillId="25" borderId="39" xfId="54" applyFont="1" applyFill="1" applyBorder="1" applyAlignment="1">
      <alignment horizontal="center" vertical="center" wrapText="1"/>
    </xf>
    <xf numFmtId="0" fontId="83" fillId="25" borderId="40" xfId="54" applyFont="1" applyFill="1" applyBorder="1" applyAlignment="1">
      <alignment horizontal="center" vertical="center" wrapText="1"/>
    </xf>
    <xf numFmtId="0" fontId="83" fillId="27" borderId="34" xfId="54" applyFont="1" applyFill="1" applyBorder="1" applyAlignment="1">
      <alignment horizontal="center" vertical="center" wrapText="1"/>
    </xf>
    <xf numFmtId="0" fontId="83" fillId="27" borderId="39" xfId="54" applyFont="1" applyFill="1" applyBorder="1" applyAlignment="1">
      <alignment horizontal="center" vertical="center" wrapText="1"/>
    </xf>
    <xf numFmtId="0" fontId="83" fillId="27" borderId="40" xfId="54" applyFont="1" applyFill="1" applyBorder="1" applyAlignment="1">
      <alignment horizontal="center" vertical="center" wrapText="1"/>
    </xf>
    <xf numFmtId="0" fontId="83" fillId="26" borderId="21" xfId="54" applyFont="1" applyFill="1" applyBorder="1" applyAlignment="1">
      <alignment horizontal="center" vertical="center"/>
    </xf>
    <xf numFmtId="0" fontId="83" fillId="26" borderId="22" xfId="54" applyFont="1" applyFill="1" applyBorder="1" applyAlignment="1">
      <alignment horizontal="center" vertical="center"/>
    </xf>
    <xf numFmtId="0" fontId="83" fillId="26" borderId="27" xfId="54" applyFont="1" applyFill="1" applyBorder="1" applyAlignment="1">
      <alignment horizontal="center" vertical="center"/>
    </xf>
    <xf numFmtId="0" fontId="83" fillId="26" borderId="28" xfId="54" applyFont="1" applyFill="1" applyBorder="1" applyAlignment="1">
      <alignment horizontal="center" vertical="center"/>
    </xf>
    <xf numFmtId="0" fontId="80" fillId="0" borderId="0" xfId="54" applyFont="1" applyAlignment="1">
      <alignment horizontal="center" vertical="center" wrapText="1"/>
    </xf>
    <xf numFmtId="31" fontId="84" fillId="0" borderId="19" xfId="54" applyNumberFormat="1" applyFont="1" applyBorder="1" applyAlignment="1">
      <alignment horizontal="center" vertical="center"/>
    </xf>
    <xf numFmtId="0" fontId="84" fillId="0" borderId="19" xfId="54" applyFont="1" applyBorder="1" applyAlignment="1">
      <alignment horizontal="center" vertical="center"/>
    </xf>
    <xf numFmtId="0" fontId="83" fillId="0" borderId="35" xfId="54" applyFont="1" applyBorder="1" applyAlignment="1">
      <alignment horizontal="center" vertical="center"/>
    </xf>
    <xf numFmtId="0" fontId="84" fillId="0" borderId="35" xfId="54" applyFont="1" applyBorder="1" applyAlignment="1">
      <alignment horizontal="center" vertical="top"/>
    </xf>
    <xf numFmtId="0" fontId="83" fillId="26" borderId="34" xfId="54" applyFont="1" applyFill="1" applyBorder="1" applyAlignment="1">
      <alignment horizontal="center" vertical="center"/>
    </xf>
    <xf numFmtId="0" fontId="83" fillId="26" borderId="39" xfId="54" applyFont="1" applyFill="1" applyBorder="1" applyAlignment="1">
      <alignment horizontal="center" vertical="center"/>
    </xf>
    <xf numFmtId="0" fontId="83" fillId="26" borderId="40" xfId="54" applyFont="1" applyFill="1" applyBorder="1" applyAlignment="1">
      <alignment horizontal="center" vertical="center"/>
    </xf>
    <xf numFmtId="0" fontId="84" fillId="25" borderId="34" xfId="54" applyFont="1" applyFill="1" applyBorder="1" applyAlignment="1">
      <alignment horizontal="left" vertical="center" wrapText="1"/>
    </xf>
    <xf numFmtId="0" fontId="84" fillId="25" borderId="39" xfId="54" applyFont="1" applyFill="1" applyBorder="1" applyAlignment="1">
      <alignment horizontal="left" vertical="center"/>
    </xf>
    <xf numFmtId="0" fontId="84" fillId="25" borderId="40" xfId="54" applyFont="1" applyFill="1" applyBorder="1" applyAlignment="1">
      <alignment horizontal="left" vertical="center"/>
    </xf>
    <xf numFmtId="0" fontId="84" fillId="0" borderId="21" xfId="54" applyFont="1" applyBorder="1" applyAlignment="1">
      <alignment horizontal="center" vertical="center"/>
    </xf>
    <xf numFmtId="0" fontId="84" fillId="0" borderId="20" xfId="54" applyFont="1" applyBorder="1" applyAlignment="1">
      <alignment horizontal="center" vertical="center"/>
    </xf>
    <xf numFmtId="0" fontId="84" fillId="0" borderId="22" xfId="54" applyFont="1" applyBorder="1" applyAlignment="1">
      <alignment horizontal="center" vertical="center"/>
    </xf>
    <xf numFmtId="0" fontId="84" fillId="0" borderId="27" xfId="54" applyFont="1" applyBorder="1" applyAlignment="1">
      <alignment horizontal="center" vertical="center"/>
    </xf>
    <xf numFmtId="0" fontId="84" fillId="0" borderId="28" xfId="54" applyFont="1" applyBorder="1" applyAlignment="1">
      <alignment horizontal="center" vertical="center"/>
    </xf>
    <xf numFmtId="0" fontId="10" fillId="0" borderId="35" xfId="43" applyBorder="1" applyAlignment="1">
      <alignment horizontal="center" vertical="top"/>
    </xf>
    <xf numFmtId="0" fontId="72" fillId="0" borderId="35" xfId="43" applyFont="1" applyBorder="1" applyAlignment="1">
      <alignment horizontal="center" vertical="center" textRotation="255" wrapText="1"/>
    </xf>
    <xf numFmtId="0" fontId="10" fillId="0" borderId="21" xfId="43" applyBorder="1" applyAlignment="1">
      <alignment horizontal="right" wrapText="1"/>
    </xf>
    <xf numFmtId="0" fontId="10" fillId="0" borderId="20" xfId="43" applyBorder="1" applyAlignment="1">
      <alignment horizontal="right" wrapText="1"/>
    </xf>
    <xf numFmtId="0" fontId="10" fillId="0" borderId="22" xfId="43" applyBorder="1" applyAlignment="1">
      <alignment horizontal="right" wrapText="1"/>
    </xf>
    <xf numFmtId="0" fontId="10" fillId="0" borderId="17" xfId="43" applyBorder="1" applyAlignment="1">
      <alignment horizontal="right" wrapText="1"/>
    </xf>
    <xf numFmtId="0" fontId="10" fillId="0" borderId="0" xfId="43" applyAlignment="1">
      <alignment horizontal="right" wrapText="1"/>
    </xf>
    <xf numFmtId="0" fontId="10" fillId="0" borderId="18" xfId="43" applyBorder="1" applyAlignment="1">
      <alignment horizontal="right" wrapText="1"/>
    </xf>
    <xf numFmtId="0" fontId="10" fillId="0" borderId="27" xfId="43" applyBorder="1" applyAlignment="1">
      <alignment horizontal="right" wrapText="1"/>
    </xf>
    <xf numFmtId="0" fontId="10" fillId="0" borderId="19" xfId="43" applyBorder="1" applyAlignment="1">
      <alignment horizontal="right" wrapText="1"/>
    </xf>
    <xf numFmtId="0" fontId="10" fillId="0" borderId="28" xfId="43" applyBorder="1" applyAlignment="1">
      <alignment horizontal="right" wrapText="1"/>
    </xf>
    <xf numFmtId="0" fontId="10" fillId="0" borderId="0" xfId="43" applyAlignment="1">
      <alignment horizontal="left" vertical="center" wrapText="1"/>
    </xf>
    <xf numFmtId="0" fontId="10" fillId="0" borderId="21" xfId="43" applyBorder="1" applyAlignment="1">
      <alignment horizontal="center" vertical="center" wrapText="1"/>
    </xf>
    <xf numFmtId="0" fontId="10" fillId="0" borderId="20" xfId="43" applyBorder="1" applyAlignment="1">
      <alignment horizontal="center" vertical="center" wrapText="1"/>
    </xf>
    <xf numFmtId="0" fontId="10" fillId="0" borderId="22" xfId="43" applyBorder="1" applyAlignment="1">
      <alignment horizontal="center" vertical="center" wrapText="1"/>
    </xf>
    <xf numFmtId="0" fontId="10" fillId="0" borderId="27" xfId="43" applyBorder="1" applyAlignment="1">
      <alignment horizontal="center" vertical="center" wrapText="1"/>
    </xf>
    <xf numFmtId="0" fontId="10" fillId="0" borderId="19" xfId="43" applyBorder="1" applyAlignment="1">
      <alignment horizontal="center" vertical="center" wrapText="1"/>
    </xf>
    <xf numFmtId="0" fontId="10" fillId="0" borderId="28" xfId="43" applyBorder="1" applyAlignment="1">
      <alignment horizontal="center" vertical="center" wrapText="1"/>
    </xf>
    <xf numFmtId="0" fontId="10" fillId="0" borderId="20" xfId="43" applyBorder="1" applyAlignment="1">
      <alignment horizontal="center" vertical="center"/>
    </xf>
    <xf numFmtId="0" fontId="10" fillId="0" borderId="22" xfId="43" applyBorder="1" applyAlignment="1">
      <alignment horizontal="center" vertical="center"/>
    </xf>
    <xf numFmtId="0" fontId="10" fillId="0" borderId="28" xfId="43" applyBorder="1" applyAlignment="1">
      <alignment horizontal="center" vertical="center"/>
    </xf>
    <xf numFmtId="0" fontId="73" fillId="0" borderId="0" xfId="43" applyFont="1" applyAlignment="1">
      <alignment horizontal="center" vertical="center"/>
    </xf>
    <xf numFmtId="0" fontId="83" fillId="0" borderId="34" xfId="54" applyFont="1" applyBorder="1" applyAlignment="1">
      <alignment horizontal="left" vertical="top" wrapText="1"/>
    </xf>
    <xf numFmtId="0" fontId="83" fillId="0" borderId="39" xfId="54" applyFont="1" applyBorder="1" applyAlignment="1">
      <alignment horizontal="left" vertical="top" wrapText="1"/>
    </xf>
    <xf numFmtId="0" fontId="83" fillId="0" borderId="40" xfId="54" applyFont="1" applyBorder="1" applyAlignment="1">
      <alignment horizontal="left" vertical="top" wrapText="1"/>
    </xf>
    <xf numFmtId="31" fontId="83" fillId="0" borderId="19" xfId="54" applyNumberFormat="1" applyFont="1" applyBorder="1" applyAlignment="1">
      <alignment horizontal="center" vertical="center"/>
    </xf>
    <xf numFmtId="0" fontId="83" fillId="0" borderId="17" xfId="54" applyFont="1" applyBorder="1" applyAlignment="1">
      <alignment horizontal="left" vertical="top"/>
    </xf>
    <xf numFmtId="0" fontId="83" fillId="0" borderId="0" xfId="54" applyFont="1" applyAlignment="1">
      <alignment horizontal="left" vertical="top"/>
    </xf>
    <xf numFmtId="0" fontId="83" fillId="0" borderId="18" xfId="54" applyFont="1" applyBorder="1" applyAlignment="1">
      <alignment horizontal="left" vertical="top"/>
    </xf>
    <xf numFmtId="0" fontId="83" fillId="0" borderId="27" xfId="54" applyFont="1" applyBorder="1" applyAlignment="1">
      <alignment horizontal="left" vertical="top"/>
    </xf>
    <xf numFmtId="0" fontId="83" fillId="0" borderId="19" xfId="54" applyFont="1" applyBorder="1" applyAlignment="1">
      <alignment horizontal="left" vertical="top"/>
    </xf>
    <xf numFmtId="0" fontId="83" fillId="0" borderId="28" xfId="54" applyFont="1" applyBorder="1" applyAlignment="1">
      <alignment horizontal="left" vertical="top"/>
    </xf>
    <xf numFmtId="0" fontId="83" fillId="0" borderId="21" xfId="54" applyFont="1" applyBorder="1" applyAlignment="1">
      <alignment horizontal="left" vertical="top"/>
    </xf>
    <xf numFmtId="0" fontId="83" fillId="0" borderId="20" xfId="54" applyFont="1" applyBorder="1" applyAlignment="1">
      <alignment horizontal="left" vertical="top"/>
    </xf>
    <xf numFmtId="0" fontId="83" fillId="0" borderId="22" xfId="54" applyFont="1" applyBorder="1" applyAlignment="1">
      <alignment horizontal="left" vertical="top"/>
    </xf>
    <xf numFmtId="0" fontId="83" fillId="25" borderId="65" xfId="54" applyFont="1" applyFill="1" applyBorder="1" applyAlignment="1">
      <alignment horizontal="center" vertical="center" textRotation="255"/>
    </xf>
    <xf numFmtId="0" fontId="83" fillId="25" borderId="35" xfId="54" applyFont="1" applyFill="1" applyBorder="1" applyAlignment="1">
      <alignment horizontal="center" vertical="center" wrapText="1"/>
    </xf>
    <xf numFmtId="0" fontId="83" fillId="0" borderId="34" xfId="54" applyFont="1" applyBorder="1" applyAlignment="1">
      <alignment horizontal="left" vertical="center" wrapText="1"/>
    </xf>
    <xf numFmtId="0" fontId="83" fillId="0" borderId="34" xfId="54" applyFont="1" applyBorder="1" applyAlignment="1">
      <alignment horizontal="center" vertical="center" textRotation="255" wrapText="1"/>
    </xf>
    <xf numFmtId="0" fontId="83" fillId="0" borderId="39" xfId="54" applyFont="1" applyBorder="1" applyAlignment="1">
      <alignment horizontal="center" vertical="center" textRotation="255" wrapText="1"/>
    </xf>
    <xf numFmtId="0" fontId="83" fillId="0" borderId="40" xfId="54" applyFont="1" applyBorder="1" applyAlignment="1">
      <alignment horizontal="center" vertical="center" textRotation="255" wrapText="1"/>
    </xf>
    <xf numFmtId="0" fontId="74" fillId="0" borderId="35" xfId="43" applyFont="1" applyBorder="1" applyAlignment="1">
      <alignment horizontal="center" vertical="center" wrapText="1"/>
    </xf>
    <xf numFmtId="0" fontId="54" fillId="0" borderId="21" xfId="53" applyBorder="1" applyAlignment="1">
      <alignment horizontal="left" vertical="top"/>
    </xf>
    <xf numFmtId="0" fontId="54" fillId="0" borderId="20" xfId="53" applyBorder="1" applyAlignment="1">
      <alignment horizontal="left" vertical="top"/>
    </xf>
    <xf numFmtId="0" fontId="54" fillId="0" borderId="22" xfId="53" applyBorder="1" applyAlignment="1">
      <alignment horizontal="left" vertical="top"/>
    </xf>
    <xf numFmtId="0" fontId="54" fillId="0" borderId="17" xfId="53" applyBorder="1" applyAlignment="1">
      <alignment horizontal="left" vertical="top"/>
    </xf>
    <xf numFmtId="0" fontId="54" fillId="0" borderId="0" xfId="53" applyAlignment="1">
      <alignment horizontal="left" vertical="top"/>
    </xf>
    <xf numFmtId="0" fontId="54" fillId="0" borderId="18" xfId="53" applyBorder="1" applyAlignment="1">
      <alignment horizontal="left" vertical="top"/>
    </xf>
    <xf numFmtId="0" fontId="54" fillId="0" borderId="27" xfId="53" applyBorder="1" applyAlignment="1">
      <alignment horizontal="left" vertical="top"/>
    </xf>
    <xf numFmtId="0" fontId="54" fillId="0" borderId="19" xfId="53" applyBorder="1" applyAlignment="1">
      <alignment horizontal="left" vertical="top"/>
    </xf>
    <xf numFmtId="0" fontId="54" fillId="0" borderId="28" xfId="53" applyBorder="1" applyAlignment="1">
      <alignment horizontal="left" vertical="top"/>
    </xf>
    <xf numFmtId="0" fontId="72" fillId="0" borderId="35" xfId="53" applyFont="1" applyBorder="1" applyAlignment="1">
      <alignment horizontal="center" vertical="center" wrapText="1"/>
    </xf>
    <xf numFmtId="0" fontId="54" fillId="0" borderId="35" xfId="53" applyBorder="1" applyAlignment="1">
      <alignment horizontal="center" vertical="top" wrapText="1"/>
    </xf>
    <xf numFmtId="0" fontId="54" fillId="0" borderId="21" xfId="53" applyBorder="1" applyAlignment="1">
      <alignment horizontal="left" vertical="top" wrapText="1"/>
    </xf>
    <xf numFmtId="0" fontId="54" fillId="0" borderId="20" xfId="53" applyBorder="1" applyAlignment="1">
      <alignment horizontal="left" vertical="top" wrapText="1"/>
    </xf>
    <xf numFmtId="0" fontId="54" fillId="0" borderId="22" xfId="53" applyBorder="1" applyAlignment="1">
      <alignment horizontal="left" vertical="top" wrapText="1"/>
    </xf>
    <xf numFmtId="0" fontId="54" fillId="0" borderId="17" xfId="53" applyBorder="1" applyAlignment="1">
      <alignment horizontal="left" vertical="top" wrapText="1"/>
    </xf>
    <xf numFmtId="0" fontId="54" fillId="0" borderId="0" xfId="53" applyAlignment="1">
      <alignment horizontal="left" vertical="top" wrapText="1"/>
    </xf>
    <xf numFmtId="0" fontId="54" fillId="0" borderId="18" xfId="53" applyBorder="1" applyAlignment="1">
      <alignment horizontal="left" vertical="top" wrapText="1"/>
    </xf>
    <xf numFmtId="0" fontId="54" fillId="0" borderId="27" xfId="53" applyBorder="1" applyAlignment="1">
      <alignment horizontal="left" vertical="top" wrapText="1"/>
    </xf>
    <xf numFmtId="0" fontId="54" fillId="0" borderId="19" xfId="53" applyBorder="1" applyAlignment="1">
      <alignment horizontal="left" vertical="top" wrapText="1"/>
    </xf>
    <xf numFmtId="0" fontId="54" fillId="0" borderId="28" xfId="53" applyBorder="1" applyAlignment="1">
      <alignment horizontal="left" vertical="top" wrapText="1"/>
    </xf>
    <xf numFmtId="0" fontId="54" fillId="0" borderId="35" xfId="53" applyBorder="1" applyAlignment="1">
      <alignment horizontal="left" vertical="top" wrapText="1"/>
    </xf>
    <xf numFmtId="0" fontId="54" fillId="0" borderId="35" xfId="53" applyBorder="1" applyAlignment="1">
      <alignment horizontal="center" vertical="center" wrapText="1"/>
    </xf>
    <xf numFmtId="0" fontId="54" fillId="0" borderId="19" xfId="53" applyBorder="1" applyAlignment="1">
      <alignment horizontal="left" vertical="center" wrapText="1"/>
    </xf>
    <xf numFmtId="0" fontId="54" fillId="0" borderId="35" xfId="53" applyBorder="1" applyAlignment="1">
      <alignment vertical="top" textRotation="255" wrapText="1"/>
    </xf>
    <xf numFmtId="0" fontId="54" fillId="0" borderId="21" xfId="53" applyBorder="1" applyAlignment="1">
      <alignment horizontal="center" vertical="center"/>
    </xf>
    <xf numFmtId="0" fontId="54" fillId="0" borderId="20" xfId="53" applyBorder="1" applyAlignment="1">
      <alignment horizontal="center" vertical="center"/>
    </xf>
    <xf numFmtId="0" fontId="54" fillId="0" borderId="22" xfId="53" applyBorder="1" applyAlignment="1">
      <alignment horizontal="center" vertical="center"/>
    </xf>
    <xf numFmtId="0" fontId="54" fillId="0" borderId="17" xfId="53" applyBorder="1" applyAlignment="1">
      <alignment horizontal="center" vertical="center"/>
    </xf>
    <xf numFmtId="0" fontId="54" fillId="0" borderId="0" xfId="53" applyAlignment="1">
      <alignment horizontal="center" vertical="center"/>
    </xf>
    <xf numFmtId="0" fontId="54" fillId="0" borderId="18" xfId="53" applyBorder="1" applyAlignment="1">
      <alignment horizontal="center" vertical="center"/>
    </xf>
    <xf numFmtId="0" fontId="54" fillId="0" borderId="27" xfId="53" applyBorder="1" applyAlignment="1">
      <alignment horizontal="center" vertical="center"/>
    </xf>
    <xf numFmtId="0" fontId="54" fillId="0" borderId="19" xfId="53" applyBorder="1" applyAlignment="1">
      <alignment horizontal="center" vertical="center"/>
    </xf>
    <xf numFmtId="0" fontId="54" fillId="0" borderId="28" xfId="53" applyBorder="1" applyAlignment="1">
      <alignment horizontal="center" vertical="center"/>
    </xf>
    <xf numFmtId="0" fontId="54" fillId="0" borderId="21" xfId="53" applyBorder="1" applyAlignment="1">
      <alignment horizontal="left" vertical="center"/>
    </xf>
    <xf numFmtId="0" fontId="54" fillId="0" borderId="20" xfId="53" applyBorder="1" applyAlignment="1">
      <alignment horizontal="left" vertical="center"/>
    </xf>
    <xf numFmtId="0" fontId="54" fillId="0" borderId="22" xfId="53" applyBorder="1" applyAlignment="1">
      <alignment horizontal="left" vertical="center"/>
    </xf>
    <xf numFmtId="0" fontId="54" fillId="0" borderId="17" xfId="53" applyBorder="1" applyAlignment="1">
      <alignment horizontal="left" vertical="center"/>
    </xf>
    <xf numFmtId="0" fontId="54" fillId="0" borderId="0" xfId="53" applyAlignment="1">
      <alignment horizontal="left" vertical="center"/>
    </xf>
    <xf numFmtId="0" fontId="54" fillId="0" borderId="18" xfId="53" applyBorder="1" applyAlignment="1">
      <alignment horizontal="left" vertical="center"/>
    </xf>
    <xf numFmtId="0" fontId="54" fillId="0" borderId="27" xfId="53" applyBorder="1" applyAlignment="1">
      <alignment horizontal="left" vertical="center"/>
    </xf>
    <xf numFmtId="0" fontId="54" fillId="0" borderId="19" xfId="53" applyBorder="1" applyAlignment="1">
      <alignment horizontal="left" vertical="center"/>
    </xf>
    <xf numFmtId="0" fontId="54" fillId="0" borderId="28" xfId="53" applyBorder="1" applyAlignment="1">
      <alignment horizontal="left" vertical="center"/>
    </xf>
    <xf numFmtId="0" fontId="72" fillId="0" borderId="35" xfId="53" applyFont="1" applyBorder="1" applyAlignment="1">
      <alignment horizontal="center" vertical="center"/>
    </xf>
    <xf numFmtId="0" fontId="73" fillId="0" borderId="0" xfId="53" applyFont="1" applyAlignment="1">
      <alignment horizontal="center" vertical="center" wrapText="1"/>
    </xf>
    <xf numFmtId="0" fontId="73" fillId="0" borderId="0" xfId="53" applyFont="1" applyAlignment="1">
      <alignment horizontal="center" vertical="center"/>
    </xf>
    <xf numFmtId="0" fontId="54" fillId="0" borderId="35" xfId="53" applyBorder="1" applyAlignment="1">
      <alignment horizontal="center" vertical="center"/>
    </xf>
    <xf numFmtId="0" fontId="56" fillId="0" borderId="35" xfId="53" applyFont="1" applyBorder="1" applyAlignment="1">
      <alignment horizontal="left" vertical="center" wrapText="1"/>
    </xf>
    <xf numFmtId="0" fontId="56" fillId="0" borderId="35" xfId="53" applyFont="1" applyBorder="1" applyAlignment="1">
      <alignment horizontal="left" vertical="center"/>
    </xf>
    <xf numFmtId="0" fontId="57" fillId="0" borderId="35" xfId="53" applyFont="1" applyBorder="1" applyAlignment="1">
      <alignment horizontal="center" vertical="center"/>
    </xf>
    <xf numFmtId="0" fontId="57" fillId="0" borderId="35" xfId="53" applyFont="1" applyBorder="1" applyAlignment="1">
      <alignment horizontal="left" vertical="center" wrapText="1"/>
    </xf>
    <xf numFmtId="0" fontId="57" fillId="0" borderId="35" xfId="53" applyFont="1" applyBorder="1" applyAlignment="1">
      <alignment horizontal="left" vertical="center"/>
    </xf>
    <xf numFmtId="0" fontId="56" fillId="0" borderId="35" xfId="53" applyFont="1" applyBorder="1" applyAlignment="1">
      <alignment horizontal="center" vertical="center" wrapText="1"/>
    </xf>
    <xf numFmtId="0" fontId="57" fillId="0" borderId="34" xfId="53" applyFont="1" applyBorder="1" applyAlignment="1">
      <alignment horizontal="center" vertical="center"/>
    </xf>
    <xf numFmtId="0" fontId="57" fillId="0" borderId="39" xfId="53" applyFont="1" applyBorder="1" applyAlignment="1">
      <alignment horizontal="center" vertical="center"/>
    </xf>
    <xf numFmtId="0" fontId="57" fillId="0" borderId="40" xfId="53" applyFont="1" applyBorder="1" applyAlignment="1">
      <alignment horizontal="center" vertical="center"/>
    </xf>
    <xf numFmtId="0" fontId="56" fillId="0" borderId="34" xfId="53" applyFont="1" applyBorder="1" applyAlignment="1">
      <alignment horizontal="center" vertical="center" wrapText="1"/>
    </xf>
    <xf numFmtId="0" fontId="56" fillId="0" borderId="39" xfId="53" applyFont="1" applyBorder="1" applyAlignment="1">
      <alignment horizontal="center" vertical="center" wrapText="1"/>
    </xf>
    <xf numFmtId="0" fontId="56" fillId="0" borderId="40" xfId="53" applyFont="1" applyBorder="1" applyAlignment="1">
      <alignment horizontal="center" vertical="center" wrapText="1"/>
    </xf>
    <xf numFmtId="0" fontId="56" fillId="0" borderId="35" xfId="53" applyFont="1" applyBorder="1" applyAlignment="1">
      <alignment horizontal="center" vertical="center"/>
    </xf>
    <xf numFmtId="0" fontId="76" fillId="0" borderId="0" xfId="53" applyFont="1" applyAlignment="1">
      <alignment horizontal="center" vertical="center" wrapText="1"/>
    </xf>
    <xf numFmtId="0" fontId="76" fillId="0" borderId="0" xfId="53" applyFont="1" applyAlignment="1">
      <alignment horizontal="center" vertical="center"/>
    </xf>
    <xf numFmtId="0" fontId="56" fillId="0" borderId="65" xfId="53" applyFont="1" applyBorder="1" applyAlignment="1">
      <alignment horizontal="center" vertical="center"/>
    </xf>
    <xf numFmtId="0" fontId="25" fillId="0" borderId="128" xfId="50" applyFont="1" applyBorder="1" applyAlignment="1">
      <alignment horizontal="left" vertical="center" shrinkToFit="1"/>
    </xf>
    <xf numFmtId="0" fontId="25" fillId="0" borderId="123" xfId="50" applyFont="1" applyBorder="1" applyAlignment="1">
      <alignment horizontal="left" vertical="center" shrinkToFit="1"/>
    </xf>
    <xf numFmtId="0" fontId="25" fillId="0" borderId="124" xfId="50" applyFont="1" applyBorder="1" applyAlignment="1">
      <alignment horizontal="left" vertical="center" shrinkToFit="1"/>
    </xf>
    <xf numFmtId="0" fontId="25" fillId="24" borderId="128" xfId="50" applyFont="1" applyFill="1" applyBorder="1" applyAlignment="1">
      <alignment horizontal="left" vertical="center" wrapText="1"/>
    </xf>
    <xf numFmtId="0" fontId="0" fillId="24" borderId="123" xfId="43" applyFont="1" applyFill="1" applyBorder="1" applyAlignment="1">
      <alignment horizontal="left" vertical="center"/>
    </xf>
    <xf numFmtId="0" fontId="0" fillId="24" borderId="124" xfId="43" applyFont="1" applyFill="1" applyBorder="1" applyAlignment="1">
      <alignment horizontal="left" vertical="center"/>
    </xf>
    <xf numFmtId="0" fontId="25" fillId="0" borderId="128" xfId="50" applyFont="1" applyBorder="1" applyAlignment="1">
      <alignment horizontal="center" vertical="center" shrinkToFit="1"/>
    </xf>
    <xf numFmtId="0" fontId="25" fillId="0" borderId="123" xfId="50" applyFont="1" applyBorder="1" applyAlignment="1">
      <alignment horizontal="center" vertical="center" shrinkToFit="1"/>
    </xf>
    <xf numFmtId="0" fontId="25" fillId="0" borderId="129" xfId="50" applyFont="1" applyBorder="1" applyAlignment="1">
      <alignment horizontal="center" vertical="center" shrinkToFit="1"/>
    </xf>
    <xf numFmtId="0" fontId="0" fillId="0" borderId="95" xfId="43" applyFont="1" applyBorder="1" applyAlignment="1">
      <alignment horizontal="left" vertical="center" shrinkToFit="1"/>
    </xf>
    <xf numFmtId="0" fontId="0" fillId="0" borderId="47" xfId="43" applyFont="1" applyBorder="1" applyAlignment="1">
      <alignment horizontal="left" vertical="center" shrinkToFit="1"/>
    </xf>
    <xf numFmtId="0" fontId="0" fillId="0" borderId="96" xfId="43" applyFont="1" applyBorder="1" applyAlignment="1">
      <alignment horizontal="left" vertical="center" shrinkToFit="1"/>
    </xf>
    <xf numFmtId="0" fontId="0" fillId="0" borderId="130" xfId="43" applyFont="1" applyBorder="1" applyAlignment="1">
      <alignment horizontal="center" vertical="center" shrinkToFit="1"/>
    </xf>
    <xf numFmtId="0" fontId="0" fillId="0" borderId="130" xfId="43" applyFont="1" applyBorder="1" applyAlignment="1">
      <alignment horizontal="center" vertical="center" wrapText="1" shrinkToFit="1"/>
    </xf>
    <xf numFmtId="0" fontId="0" fillId="0" borderId="94" xfId="50" applyFont="1" applyBorder="1" applyAlignment="1">
      <alignment vertical="center" shrinkToFit="1"/>
    </xf>
    <xf numFmtId="0" fontId="25" fillId="24" borderId="95" xfId="50" applyFont="1" applyFill="1" applyBorder="1" applyAlignment="1">
      <alignment horizontal="center" vertical="center" wrapText="1" shrinkToFit="1"/>
    </xf>
    <xf numFmtId="0" fontId="25" fillId="24" borderId="47" xfId="50" applyFont="1" applyFill="1" applyBorder="1" applyAlignment="1">
      <alignment horizontal="center" vertical="center" wrapText="1" shrinkToFit="1"/>
    </xf>
    <xf numFmtId="0" fontId="25" fillId="24" borderId="96" xfId="50" applyFont="1" applyFill="1" applyBorder="1" applyAlignment="1">
      <alignment horizontal="center" vertical="center" wrapText="1" shrinkToFit="1"/>
    </xf>
    <xf numFmtId="0" fontId="0" fillId="0" borderId="33" xfId="50" applyFont="1" applyBorder="1" applyAlignment="1">
      <alignment vertical="center" shrinkToFit="1"/>
    </xf>
    <xf numFmtId="0" fontId="25" fillId="0" borderId="122" xfId="49" applyFont="1" applyBorder="1" applyAlignment="1">
      <alignment horizontal="left" vertical="center" shrinkToFit="1"/>
    </xf>
    <xf numFmtId="0" fontId="25" fillId="0" borderId="123" xfId="49" applyFont="1" applyBorder="1" applyAlignment="1">
      <alignment horizontal="left" vertical="center" shrinkToFit="1"/>
    </xf>
    <xf numFmtId="0" fontId="25" fillId="0" borderId="124" xfId="49" applyFont="1" applyBorder="1" applyAlignment="1">
      <alignment horizontal="left" vertical="center" shrinkToFit="1"/>
    </xf>
    <xf numFmtId="0" fontId="25" fillId="0" borderId="125" xfId="50" applyFont="1" applyBorder="1" applyAlignment="1">
      <alignment horizontal="center" vertical="center" shrinkToFit="1"/>
    </xf>
    <xf numFmtId="0" fontId="25" fillId="0" borderId="126" xfId="50" applyFont="1" applyBorder="1" applyAlignment="1">
      <alignment horizontal="center" vertical="center" shrinkToFit="1"/>
    </xf>
    <xf numFmtId="0" fontId="25" fillId="0" borderId="127" xfId="50" applyFont="1" applyBorder="1" applyAlignment="1">
      <alignment horizontal="center" vertical="center" shrinkToFit="1"/>
    </xf>
    <xf numFmtId="0" fontId="0" fillId="0" borderId="125" xfId="43" applyFont="1" applyBorder="1" applyAlignment="1">
      <alignment horizontal="center" vertical="center" shrinkToFit="1"/>
    </xf>
    <xf numFmtId="0" fontId="0" fillId="0" borderId="126" xfId="43" applyFont="1" applyBorder="1" applyAlignment="1">
      <alignment horizontal="center" vertical="center" shrinkToFit="1"/>
    </xf>
    <xf numFmtId="0" fontId="0" fillId="0" borderId="127" xfId="43" applyFont="1" applyBorder="1" applyAlignment="1">
      <alignment horizontal="center" vertical="center" shrinkToFit="1"/>
    </xf>
    <xf numFmtId="0" fontId="27" fillId="0" borderId="0" xfId="50" applyFont="1" applyAlignment="1">
      <alignment horizontal="center" vertical="center"/>
    </xf>
    <xf numFmtId="0" fontId="25" fillId="0" borderId="57" xfId="50" applyFont="1" applyBorder="1" applyAlignment="1">
      <alignment horizontal="center" vertical="center" shrinkToFit="1"/>
    </xf>
    <xf numFmtId="0" fontId="25" fillId="0" borderId="12" xfId="50" applyFont="1" applyBorder="1" applyAlignment="1">
      <alignment horizontal="center" vertical="center" shrinkToFit="1"/>
    </xf>
    <xf numFmtId="0" fontId="25" fillId="0" borderId="88" xfId="50" applyFont="1" applyBorder="1" applyAlignment="1">
      <alignment horizontal="center" vertical="center" shrinkToFit="1"/>
    </xf>
    <xf numFmtId="0" fontId="25" fillId="0" borderId="101" xfId="50" applyFont="1" applyBorder="1" applyAlignment="1">
      <alignment horizontal="center" vertical="center" shrinkToFit="1"/>
    </xf>
    <xf numFmtId="0" fontId="25" fillId="0" borderId="102" xfId="50" applyFont="1" applyBorder="1" applyAlignment="1">
      <alignment horizontal="center" vertical="center" shrinkToFit="1"/>
    </xf>
    <xf numFmtId="0" fontId="25" fillId="0" borderId="103" xfId="50" applyFont="1" applyBorder="1" applyAlignment="1">
      <alignment horizontal="center" vertical="center" shrinkToFit="1"/>
    </xf>
    <xf numFmtId="0" fontId="25" fillId="0" borderId="87" xfId="50" applyFont="1" applyBorder="1" applyAlignment="1">
      <alignment horizontal="center" vertical="center" shrinkToFit="1"/>
    </xf>
    <xf numFmtId="0" fontId="25" fillId="0" borderId="121" xfId="50" applyFont="1" applyBorder="1" applyAlignment="1">
      <alignment horizontal="center" vertical="center" shrinkToFit="1"/>
    </xf>
    <xf numFmtId="0" fontId="25" fillId="0" borderId="87" xfId="50" applyFont="1" applyBorder="1" applyAlignment="1">
      <alignment horizontal="center" vertical="center" wrapText="1" shrinkToFit="1"/>
    </xf>
    <xf numFmtId="0" fontId="0" fillId="0" borderId="12" xfId="43" applyFont="1" applyBorder="1" applyAlignment="1">
      <alignment horizontal="center" vertical="center" shrinkToFit="1"/>
    </xf>
    <xf numFmtId="0" fontId="0" fillId="0" borderId="88" xfId="43" applyFont="1" applyBorder="1" applyAlignment="1">
      <alignment horizontal="center" vertical="center" shrinkToFit="1"/>
    </xf>
    <xf numFmtId="0" fontId="0" fillId="0" borderId="121" xfId="43" applyFont="1" applyBorder="1" applyAlignment="1">
      <alignment horizontal="center" vertical="center" shrinkToFit="1"/>
    </xf>
    <xf numFmtId="0" fontId="0" fillId="0" borderId="102" xfId="43" applyFont="1" applyBorder="1" applyAlignment="1">
      <alignment horizontal="center" vertical="center" shrinkToFit="1"/>
    </xf>
    <xf numFmtId="0" fontId="0" fillId="0" borderId="103" xfId="43" applyFont="1" applyBorder="1" applyAlignment="1">
      <alignment horizontal="center" vertical="center" shrinkToFit="1"/>
    </xf>
    <xf numFmtId="0" fontId="25" fillId="0" borderId="0" xfId="50" applyFont="1" applyAlignment="1">
      <alignment horizontal="center" vertical="center" shrinkToFit="1"/>
    </xf>
    <xf numFmtId="0" fontId="25" fillId="0" borderId="110" xfId="50" applyFont="1" applyBorder="1" applyAlignment="1">
      <alignment horizontal="center" vertical="center" shrinkToFit="1"/>
    </xf>
    <xf numFmtId="0" fontId="25" fillId="0" borderId="108" xfId="50" applyFont="1" applyBorder="1" applyAlignment="1">
      <alignment horizontal="center" vertical="center" shrinkToFit="1"/>
    </xf>
    <xf numFmtId="0" fontId="25" fillId="0" borderId="109" xfId="50" applyFont="1" applyBorder="1" applyAlignment="1">
      <alignment horizontal="center" vertical="center" shrinkToFit="1"/>
    </xf>
    <xf numFmtId="0" fontId="28" fillId="0" borderId="0" xfId="49" applyFont="1" applyAlignment="1">
      <alignment horizontal="left" vertical="top" shrinkToFit="1"/>
    </xf>
    <xf numFmtId="0" fontId="25" fillId="24" borderId="100" xfId="49" applyFont="1" applyFill="1" applyBorder="1" applyAlignment="1">
      <alignment horizontal="left" vertical="center" wrapText="1" shrinkToFit="1"/>
    </xf>
    <xf numFmtId="0" fontId="25" fillId="24" borderId="98" xfId="49" applyFont="1" applyFill="1" applyBorder="1" applyAlignment="1">
      <alignment horizontal="left" vertical="center" wrapText="1" shrinkToFit="1"/>
    </xf>
    <xf numFmtId="0" fontId="25" fillId="24" borderId="99" xfId="49" applyFont="1" applyFill="1" applyBorder="1" applyAlignment="1">
      <alignment horizontal="left" vertical="center" wrapText="1" shrinkToFit="1"/>
    </xf>
    <xf numFmtId="0" fontId="25" fillId="0" borderId="100" xfId="49" applyFont="1" applyBorder="1" applyAlignment="1">
      <alignment horizontal="center" vertical="center" shrinkToFit="1"/>
    </xf>
    <xf numFmtId="0" fontId="25" fillId="0" borderId="98" xfId="49" applyFont="1" applyBorder="1" applyAlignment="1">
      <alignment horizontal="center" vertical="center" shrinkToFit="1"/>
    </xf>
    <xf numFmtId="0" fontId="25" fillId="0" borderId="134" xfId="49" applyFont="1" applyBorder="1" applyAlignment="1">
      <alignment horizontal="center" vertical="center" shrinkToFit="1"/>
    </xf>
    <xf numFmtId="0" fontId="25" fillId="0" borderId="95" xfId="49" applyFont="1" applyBorder="1" applyAlignment="1">
      <alignment vertical="center" wrapText="1" shrinkToFit="1"/>
    </xf>
    <xf numFmtId="0" fontId="25" fillId="0" borderId="47" xfId="49" applyFont="1" applyBorder="1" applyAlignment="1">
      <alignment vertical="center" wrapText="1" shrinkToFit="1"/>
    </xf>
    <xf numFmtId="0" fontId="25" fillId="0" borderId="96" xfId="49" applyFont="1" applyBorder="1" applyAlignment="1">
      <alignment vertical="center" wrapText="1" shrinkToFit="1"/>
    </xf>
    <xf numFmtId="0" fontId="25" fillId="0" borderId="130" xfId="49" applyFont="1" applyBorder="1" applyAlignment="1">
      <alignment horizontal="center" vertical="center" wrapText="1" shrinkToFit="1"/>
    </xf>
    <xf numFmtId="0" fontId="0" fillId="0" borderId="130" xfId="43" applyFont="1" applyBorder="1" applyAlignment="1">
      <alignment horizontal="center" vertical="center"/>
    </xf>
    <xf numFmtId="0" fontId="29" fillId="0" borderId="130" xfId="43" applyFont="1" applyBorder="1" applyAlignment="1">
      <alignment horizontal="center" vertical="center" wrapText="1"/>
    </xf>
    <xf numFmtId="0" fontId="25" fillId="0" borderId="95" xfId="49" applyFont="1" applyBorder="1" applyAlignment="1">
      <alignment horizontal="left" vertical="center" shrinkToFit="1"/>
    </xf>
    <xf numFmtId="0" fontId="25" fillId="0" borderId="47" xfId="49" applyFont="1" applyBorder="1" applyAlignment="1">
      <alignment horizontal="left" vertical="center" shrinkToFit="1"/>
    </xf>
    <xf numFmtId="0" fontId="25" fillId="0" borderId="96" xfId="49" applyFont="1" applyBorder="1" applyAlignment="1">
      <alignment horizontal="left" vertical="center" shrinkToFit="1"/>
    </xf>
    <xf numFmtId="0" fontId="25" fillId="24" borderId="34" xfId="49" applyFont="1" applyFill="1" applyBorder="1" applyAlignment="1">
      <alignment horizontal="center" vertical="center" shrinkToFit="1"/>
    </xf>
    <xf numFmtId="0" fontId="25" fillId="24" borderId="39" xfId="49" applyFont="1" applyFill="1" applyBorder="1" applyAlignment="1">
      <alignment horizontal="center" vertical="center" shrinkToFit="1"/>
    </xf>
    <xf numFmtId="0" fontId="25" fillId="24" borderId="40" xfId="49" applyFont="1" applyFill="1" applyBorder="1" applyAlignment="1">
      <alignment horizontal="center" vertical="center" shrinkToFit="1"/>
    </xf>
    <xf numFmtId="0" fontId="25" fillId="0" borderId="94" xfId="49" applyFont="1" applyBorder="1" applyAlignment="1">
      <alignment horizontal="center" vertical="center" shrinkToFit="1"/>
    </xf>
    <xf numFmtId="0" fontId="25" fillId="0" borderId="33" xfId="49" applyFont="1" applyBorder="1" applyAlignment="1">
      <alignment horizontal="center" vertical="center" shrinkToFit="1"/>
    </xf>
    <xf numFmtId="0" fontId="25" fillId="0" borderId="97" xfId="49" applyFont="1" applyBorder="1" applyAlignment="1">
      <alignment horizontal="center" vertical="center" shrinkToFit="1"/>
    </xf>
    <xf numFmtId="0" fontId="25" fillId="0" borderId="99" xfId="49" applyFont="1" applyBorder="1" applyAlignment="1">
      <alignment horizontal="center" vertical="center" shrinkToFit="1"/>
    </xf>
    <xf numFmtId="0" fontId="25" fillId="0" borderId="131" xfId="49" applyFont="1" applyBorder="1" applyAlignment="1">
      <alignment horizontal="center" vertical="center" shrinkToFit="1"/>
    </xf>
    <xf numFmtId="0" fontId="25" fillId="0" borderId="132" xfId="49" applyFont="1" applyBorder="1" applyAlignment="1">
      <alignment horizontal="center" vertical="center" shrinkToFit="1"/>
    </xf>
    <xf numFmtId="0" fontId="25" fillId="0" borderId="133" xfId="49" applyFont="1" applyBorder="1" applyAlignment="1">
      <alignment horizontal="center" vertical="center" shrinkToFit="1"/>
    </xf>
    <xf numFmtId="0" fontId="25" fillId="0" borderId="100" xfId="49" applyFont="1" applyBorder="1" applyAlignment="1">
      <alignment horizontal="left" vertical="center" shrinkToFit="1"/>
    </xf>
    <xf numFmtId="0" fontId="25" fillId="0" borderId="98" xfId="49" applyFont="1" applyBorder="1" applyAlignment="1">
      <alignment horizontal="left" vertical="center" shrinkToFit="1"/>
    </xf>
    <xf numFmtId="0" fontId="25" fillId="0" borderId="99" xfId="49" applyFont="1" applyBorder="1" applyAlignment="1">
      <alignment horizontal="left" vertical="center" shrinkToFit="1"/>
    </xf>
    <xf numFmtId="0" fontId="27" fillId="0" borderId="0" xfId="49" applyFont="1" applyAlignment="1">
      <alignment horizontal="center" vertical="center"/>
    </xf>
    <xf numFmtId="0" fontId="25" fillId="0" borderId="57" xfId="49" applyFont="1" applyBorder="1" applyAlignment="1">
      <alignment horizontal="center" vertical="center" shrinkToFit="1"/>
    </xf>
    <xf numFmtId="0" fontId="25" fillId="0" borderId="12" xfId="49" applyFont="1" applyBorder="1" applyAlignment="1">
      <alignment horizontal="center" vertical="center" shrinkToFit="1"/>
    </xf>
    <xf numFmtId="0" fontId="25" fillId="0" borderId="88" xfId="49" applyFont="1" applyBorder="1" applyAlignment="1">
      <alignment horizontal="center" vertical="center" shrinkToFit="1"/>
    </xf>
    <xf numFmtId="0" fontId="25" fillId="0" borderId="101" xfId="49" applyFont="1" applyBorder="1" applyAlignment="1">
      <alignment horizontal="center" vertical="center" shrinkToFit="1"/>
    </xf>
    <xf numFmtId="0" fontId="25" fillId="0" borderId="102" xfId="49" applyFont="1" applyBorder="1" applyAlignment="1">
      <alignment horizontal="center" vertical="center" shrinkToFit="1"/>
    </xf>
    <xf numFmtId="0" fontId="25" fillId="0" borderId="103" xfId="49" applyFont="1" applyBorder="1" applyAlignment="1">
      <alignment horizontal="center" vertical="center" shrinkToFit="1"/>
    </xf>
    <xf numFmtId="0" fontId="25" fillId="0" borderId="87" xfId="49" applyFont="1" applyBorder="1" applyAlignment="1">
      <alignment horizontal="center" vertical="center" wrapText="1"/>
    </xf>
    <xf numFmtId="0" fontId="25" fillId="0" borderId="12" xfId="49" applyFont="1" applyBorder="1" applyAlignment="1">
      <alignment horizontal="center" vertical="center" wrapText="1"/>
    </xf>
    <xf numFmtId="0" fontId="25" fillId="0" borderId="88" xfId="49" applyFont="1" applyBorder="1" applyAlignment="1">
      <alignment horizontal="center" vertical="center" wrapText="1"/>
    </xf>
    <xf numFmtId="0" fontId="25" fillId="0" borderId="121" xfId="49" applyFont="1" applyBorder="1" applyAlignment="1">
      <alignment horizontal="center" vertical="center" wrapText="1"/>
    </xf>
    <xf numFmtId="0" fontId="25" fillId="0" borderId="102" xfId="49" applyFont="1" applyBorder="1" applyAlignment="1">
      <alignment horizontal="center" vertical="center" wrapText="1"/>
    </xf>
    <xf numFmtId="0" fontId="25" fillId="0" borderId="103" xfId="49" applyFont="1" applyBorder="1" applyAlignment="1">
      <alignment horizontal="center" vertical="center" wrapText="1"/>
    </xf>
    <xf numFmtId="0" fontId="25" fillId="0" borderId="87" xfId="49" applyFont="1" applyBorder="1" applyAlignment="1">
      <alignment horizontal="center" vertical="center" wrapText="1" shrinkToFit="1"/>
    </xf>
    <xf numFmtId="0" fontId="25" fillId="0" borderId="12" xfId="49" applyFont="1" applyBorder="1" applyAlignment="1">
      <alignment horizontal="center" vertical="center" wrapText="1" shrinkToFit="1"/>
    </xf>
    <xf numFmtId="0" fontId="25" fillId="0" borderId="88" xfId="49" applyFont="1" applyBorder="1" applyAlignment="1">
      <alignment horizontal="center" vertical="center" wrapText="1" shrinkToFit="1"/>
    </xf>
    <xf numFmtId="0" fontId="25" fillId="0" borderId="121" xfId="49" applyFont="1" applyBorder="1" applyAlignment="1">
      <alignment horizontal="center" vertical="center" wrapText="1" shrinkToFit="1"/>
    </xf>
    <xf numFmtId="0" fontId="25" fillId="0" borderId="102" xfId="49" applyFont="1" applyBorder="1" applyAlignment="1">
      <alignment horizontal="center" vertical="center" wrapText="1" shrinkToFit="1"/>
    </xf>
    <xf numFmtId="0" fontId="25" fillId="0" borderId="103" xfId="49" applyFont="1" applyBorder="1" applyAlignment="1">
      <alignment horizontal="center" vertical="center" wrapText="1" shrinkToFit="1"/>
    </xf>
    <xf numFmtId="0" fontId="25" fillId="0" borderId="87" xfId="49" applyFont="1" applyBorder="1" applyAlignment="1">
      <alignment horizontal="center" vertical="center" shrinkToFit="1"/>
    </xf>
    <xf numFmtId="0" fontId="25" fillId="0" borderId="121" xfId="49" applyFont="1" applyBorder="1" applyAlignment="1">
      <alignment horizontal="center" vertical="center" shrinkToFit="1"/>
    </xf>
    <xf numFmtId="0" fontId="25" fillId="0" borderId="110" xfId="49" applyFont="1" applyBorder="1" applyAlignment="1">
      <alignment horizontal="center" vertical="center" shrinkToFit="1"/>
    </xf>
    <xf numFmtId="0" fontId="25" fillId="0" borderId="108" xfId="49" applyFont="1" applyBorder="1" applyAlignment="1">
      <alignment horizontal="center" vertical="center" shrinkToFit="1"/>
    </xf>
    <xf numFmtId="0" fontId="25" fillId="0" borderId="109" xfId="49" applyFont="1" applyBorder="1" applyAlignment="1">
      <alignment horizontal="center" vertical="center" shrinkToFi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left" vertical="center" wrapText="1"/>
    </xf>
    <xf numFmtId="0" fontId="0" fillId="0" borderId="0" xfId="0" applyAlignment="1">
      <alignment horizontal="left" vertical="top" wrapText="1"/>
    </xf>
    <xf numFmtId="0" fontId="0" fillId="0" borderId="34" xfId="0"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34"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35" xfId="0" applyBorder="1" applyAlignment="1">
      <alignment horizontal="left"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0" fontId="0" fillId="0" borderId="19" xfId="0" applyBorder="1" applyAlignment="1">
      <alignment horizontal="center" vertical="center" wrapText="1"/>
    </xf>
    <xf numFmtId="0" fontId="0" fillId="0" borderId="2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4"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35" xfId="0" applyBorder="1" applyAlignment="1">
      <alignment horizontal="center" vertical="center" wrapText="1"/>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left" vertical="center" wrapText="1"/>
    </xf>
    <xf numFmtId="0" fontId="0" fillId="0" borderId="20" xfId="0" applyBorder="1" applyAlignment="1">
      <alignment horizontal="left" vertical="center" wrapText="1"/>
    </xf>
    <xf numFmtId="0" fontId="0" fillId="0" borderId="22" xfId="0" applyBorder="1" applyAlignment="1">
      <alignment horizontal="left" vertical="center" wrapText="1"/>
    </xf>
    <xf numFmtId="0" fontId="0" fillId="0" borderId="27" xfId="0" applyBorder="1" applyAlignment="1">
      <alignment horizontal="left" vertical="center" wrapText="1"/>
    </xf>
    <xf numFmtId="0" fontId="0" fillId="0" borderId="19" xfId="0" applyBorder="1" applyAlignment="1">
      <alignment horizontal="left" vertical="center" wrapText="1"/>
    </xf>
    <xf numFmtId="0" fontId="0" fillId="0" borderId="28" xfId="0" applyBorder="1" applyAlignment="1">
      <alignment horizontal="left" vertical="center" wrapText="1"/>
    </xf>
    <xf numFmtId="0" fontId="0" fillId="0" borderId="17" xfId="0" applyBorder="1" applyAlignment="1">
      <alignment vertical="center" wrapText="1"/>
    </xf>
    <xf numFmtId="0" fontId="0" fillId="0" borderId="0" xfId="0" applyAlignment="1">
      <alignment vertical="center" wrapText="1"/>
    </xf>
    <xf numFmtId="0" fontId="0" fillId="0" borderId="18" xfId="0" applyBorder="1" applyAlignment="1">
      <alignment vertical="center" wrapText="1"/>
    </xf>
    <xf numFmtId="0" fontId="23" fillId="0" borderId="21" xfId="0" applyFont="1" applyBorder="1" applyAlignment="1">
      <alignment horizontal="center" vertical="center" wrapText="1" shrinkToFit="1"/>
    </xf>
    <xf numFmtId="0" fontId="23" fillId="0" borderId="20" xfId="0" applyFont="1" applyBorder="1" applyAlignment="1">
      <alignment horizontal="center" vertical="center" wrapText="1" shrinkToFit="1"/>
    </xf>
    <xf numFmtId="0" fontId="23" fillId="0" borderId="22" xfId="0" applyFont="1" applyBorder="1" applyAlignment="1">
      <alignment horizontal="center" vertical="center" wrapText="1" shrinkToFit="1"/>
    </xf>
    <xf numFmtId="0" fontId="0" fillId="0" borderId="0" xfId="0" applyAlignment="1">
      <alignment horizontal="left" vertical="center"/>
    </xf>
    <xf numFmtId="0" fontId="0" fillId="0" borderId="68" xfId="0" applyBorder="1" applyAlignment="1">
      <alignment horizontal="center" vertical="center"/>
    </xf>
    <xf numFmtId="0" fontId="0" fillId="0" borderId="21" xfId="0" applyBorder="1" applyAlignment="1">
      <alignment horizontal="right" vertical="center" wrapText="1"/>
    </xf>
    <xf numFmtId="0" fontId="0" fillId="0" borderId="135" xfId="0" applyBorder="1" applyAlignment="1">
      <alignment horizontal="right" vertical="center" wrapText="1"/>
    </xf>
    <xf numFmtId="0" fontId="0" fillId="0" borderId="17" xfId="0" applyBorder="1" applyAlignment="1">
      <alignment horizontal="right" vertical="center" wrapText="1"/>
    </xf>
    <xf numFmtId="0" fontId="0" fillId="0" borderId="136" xfId="0" applyBorder="1" applyAlignment="1">
      <alignment horizontal="right" vertical="center" wrapText="1"/>
    </xf>
    <xf numFmtId="0" fontId="0" fillId="0" borderId="27" xfId="0" applyBorder="1" applyAlignment="1">
      <alignment horizontal="right" vertical="center" wrapText="1"/>
    </xf>
    <xf numFmtId="0" fontId="0" fillId="0" borderId="137" xfId="0" applyBorder="1" applyAlignment="1">
      <alignment horizontal="right" vertical="center" wrapText="1"/>
    </xf>
    <xf numFmtId="0" fontId="0" fillId="0" borderId="138" xfId="0" applyBorder="1" applyAlignment="1">
      <alignment horizontal="center" vertical="center" wrapText="1"/>
    </xf>
    <xf numFmtId="0" fontId="0" fillId="0" borderId="138" xfId="0" applyBorder="1" applyAlignment="1">
      <alignment horizontal="center" vertical="center"/>
    </xf>
    <xf numFmtId="0" fontId="0" fillId="0" borderId="35" xfId="0" applyBorder="1" applyAlignment="1">
      <alignment horizontal="center" vertical="center"/>
    </xf>
    <xf numFmtId="0" fontId="98" fillId="0" borderId="34" xfId="50" applyFont="1" applyFill="1" applyBorder="1" applyAlignment="1">
      <alignment horizontal="left" vertical="center" shrinkToFit="1"/>
    </xf>
    <xf numFmtId="0" fontId="98" fillId="0" borderId="39" xfId="50" applyFont="1" applyFill="1" applyBorder="1" applyAlignment="1">
      <alignment horizontal="left" vertical="center" shrinkToFit="1"/>
    </xf>
    <xf numFmtId="0" fontId="98" fillId="0" borderId="40" xfId="50" applyFont="1" applyFill="1" applyBorder="1" applyAlignment="1">
      <alignment horizontal="left" vertical="center" shrinkToFit="1"/>
    </xf>
    <xf numFmtId="0" fontId="98" fillId="0" borderId="80" xfId="50" applyFont="1" applyFill="1" applyBorder="1" applyAlignment="1">
      <alignment horizontal="left" vertical="center" shrinkToFit="1"/>
    </xf>
    <xf numFmtId="0" fontId="98" fillId="0" borderId="53" xfId="50" applyFont="1" applyFill="1" applyBorder="1" applyAlignment="1">
      <alignment horizontal="left" vertical="center" shrinkToFit="1"/>
    </xf>
    <xf numFmtId="0" fontId="98" fillId="0" borderId="81" xfId="50" applyFont="1" applyFill="1" applyBorder="1" applyAlignment="1">
      <alignment horizontal="left" vertical="center" shrinkToFit="1"/>
    </xf>
    <xf numFmtId="0" fontId="98" fillId="0" borderId="86" xfId="50" applyFont="1" applyFill="1" applyBorder="1" applyAlignment="1">
      <alignment horizontal="left" vertical="center" wrapText="1" shrinkToFit="1"/>
    </xf>
    <xf numFmtId="0" fontId="98" fillId="0" borderId="86" xfId="50" applyFont="1" applyFill="1" applyBorder="1" applyAlignment="1">
      <alignment horizontal="left" vertical="center" shrinkToFit="1"/>
    </xf>
    <xf numFmtId="0" fontId="98" fillId="0" borderId="35" xfId="50" applyFont="1" applyFill="1" applyBorder="1" applyAlignment="1">
      <alignment horizontal="left" vertical="center" shrinkToFit="1"/>
    </xf>
    <xf numFmtId="0" fontId="98" fillId="0" borderId="65" xfId="50" applyFont="1" applyFill="1" applyBorder="1" applyAlignment="1">
      <alignment horizontal="left" vertical="center" wrapText="1" shrinkToFit="1"/>
    </xf>
    <xf numFmtId="0" fontId="98" fillId="0" borderId="65" xfId="50" applyFont="1" applyFill="1" applyBorder="1" applyAlignment="1">
      <alignment horizontal="left" vertical="center" shrinkToFi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5" xfId="56" xr:uid="{05470CD0-6F64-4D48-B3EB-A69268FF7D34}"/>
    <cellStyle name="標準 2" xfId="42" xr:uid="{00000000-0005-0000-0000-00002A000000}"/>
    <cellStyle name="標準 2 2" xfId="53" xr:uid="{5B74CFA4-F6A9-4498-B514-7CBB157CB2D4}"/>
    <cellStyle name="標準 2 3" xfId="55" xr:uid="{64EDCBE7-5E38-42C0-8E7B-E93DB3918AD0}"/>
    <cellStyle name="標準 3" xfId="43" xr:uid="{00000000-0005-0000-0000-00002B000000}"/>
    <cellStyle name="標準 3 2" xfId="44" xr:uid="{00000000-0005-0000-0000-00002C000000}"/>
    <cellStyle name="標準 3 2 2" xfId="45" xr:uid="{00000000-0005-0000-0000-00002D000000}"/>
    <cellStyle name="標準 4" xfId="46" xr:uid="{00000000-0005-0000-0000-00002E000000}"/>
    <cellStyle name="標準 5" xfId="47" xr:uid="{00000000-0005-0000-0000-00002F000000}"/>
    <cellStyle name="標準 6" xfId="48" xr:uid="{00000000-0005-0000-0000-000030000000}"/>
    <cellStyle name="標準 7" xfId="54" xr:uid="{79935901-739E-407F-A409-7F85791C7FA7}"/>
    <cellStyle name="標準_③-２加算様式（就労）" xfId="49" xr:uid="{00000000-0005-0000-0000-000031000000}"/>
    <cellStyle name="標準_総括表を変更しました（６／２３）" xfId="50" xr:uid="{00000000-0005-0000-0000-000032000000}"/>
    <cellStyle name="標準_短期入所介護給付費請求書"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hyperlink" Target="#'&#65302;-&#65298;&#35222;&#35226;&#12539;&#32884;&#35226;&#35328;&#35486;&#38556;&#23475;&#32773;&#25903;&#25588;&#20307;&#21046;&#65288;&#8545;&#65289;'!A1"/><Relationship Id="rId1" Type="http://schemas.openxmlformats.org/officeDocument/2006/relationships/hyperlink" Target="#'&#65302;-&#65297;&#35222;&#35226;&#12539;&#32884;&#35226;&#35328;&#35486;&#38556;&#23475;&#32773;&#25903;&#25588;&#20307;&#21046;&#65288;&#8544;&#65289;'!A1"/></Relationships>
</file>

<file path=xl/drawings/drawing1.xml><?xml version="1.0" encoding="utf-8"?>
<xdr:wsDr xmlns:xdr="http://schemas.openxmlformats.org/drawingml/2006/spreadsheetDrawing" xmlns:a="http://schemas.openxmlformats.org/drawingml/2006/main">
  <xdr:twoCellAnchor>
    <xdr:from>
      <xdr:col>39</xdr:col>
      <xdr:colOff>114300</xdr:colOff>
      <xdr:row>43</xdr:row>
      <xdr:rowOff>38100</xdr:rowOff>
    </xdr:from>
    <xdr:to>
      <xdr:col>44</xdr:col>
      <xdr:colOff>76200</xdr:colOff>
      <xdr:row>44</xdr:row>
      <xdr:rowOff>238125</xdr:rowOff>
    </xdr:to>
    <xdr:sp macro="" textlink="" fLocksText="0">
      <xdr:nvSpPr>
        <xdr:cNvPr id="1025" name="正方形/長方形 3">
          <a:extLst>
            <a:ext uri="{FF2B5EF4-FFF2-40B4-BE49-F238E27FC236}">
              <a16:creationId xmlns:a16="http://schemas.microsoft.com/office/drawing/2014/main" id="{00000000-0008-0000-0000-000001040000}"/>
            </a:ext>
          </a:extLst>
        </xdr:cNvPr>
        <xdr:cNvSpPr>
          <a:spLocks noChangeArrowheads="1"/>
        </xdr:cNvSpPr>
      </xdr:nvSpPr>
      <xdr:spPr bwMode="auto">
        <a:xfrm>
          <a:off x="7381875" y="11020425"/>
          <a:ext cx="3390900" cy="381000"/>
        </a:xfrm>
        <a:prstGeom prst="rect">
          <a:avLst/>
        </a:prstGeom>
        <a:solidFill>
          <a:srgbClr val="FFFFFF"/>
        </a:solidFill>
        <a:ln w="9525">
          <a:solidFill>
            <a:srgbClr val="F79646"/>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届出事務担当者の記載を忘れずにお願いします。</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172720</xdr:colOff>
      <xdr:row>3</xdr:row>
      <xdr:rowOff>4445</xdr:rowOff>
    </xdr:from>
    <xdr:to>
      <xdr:col>29</xdr:col>
      <xdr:colOff>642450</xdr:colOff>
      <xdr:row>8</xdr:row>
      <xdr:rowOff>105410</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a:xfrm>
          <a:off x="7259320" y="766445"/>
          <a:ext cx="1946105" cy="95821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24</xdr:col>
      <xdr:colOff>175260</xdr:colOff>
      <xdr:row>2</xdr:row>
      <xdr:rowOff>7620</xdr:rowOff>
    </xdr:from>
    <xdr:to>
      <xdr:col>29</xdr:col>
      <xdr:colOff>649690</xdr:colOff>
      <xdr:row>7</xdr:row>
      <xdr:rowOff>115570</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7261860" y="369570"/>
          <a:ext cx="1950805" cy="965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123190</xdr:colOff>
      <xdr:row>1</xdr:row>
      <xdr:rowOff>116205</xdr:rowOff>
    </xdr:from>
    <xdr:to>
      <xdr:col>30</xdr:col>
      <xdr:colOff>206434</xdr:colOff>
      <xdr:row>7</xdr:row>
      <xdr:rowOff>71755</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a:xfrm>
          <a:off x="7505065" y="297180"/>
          <a:ext cx="1950144" cy="984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24</xdr:col>
      <xdr:colOff>0</xdr:colOff>
      <xdr:row>3</xdr:row>
      <xdr:rowOff>0</xdr:rowOff>
    </xdr:from>
    <xdr:to>
      <xdr:col>30</xdr:col>
      <xdr:colOff>218425</xdr:colOff>
      <xdr:row>7</xdr:row>
      <xdr:rowOff>26961</xdr:rowOff>
    </xdr:to>
    <xdr:sp macro="" textlink="">
      <xdr:nvSpPr>
        <xdr:cNvPr id="2" name="角丸四角形 9">
          <a:extLst>
            <a:ext uri="{FF2B5EF4-FFF2-40B4-BE49-F238E27FC236}">
              <a16:creationId xmlns:a16="http://schemas.microsoft.com/office/drawing/2014/main" id="{00000000-0008-0000-1800-000002000000}"/>
            </a:ext>
          </a:extLst>
        </xdr:cNvPr>
        <xdr:cNvSpPr/>
      </xdr:nvSpPr>
      <xdr:spPr>
        <a:xfrm>
          <a:off x="6858000" y="771525"/>
          <a:ext cx="1932925" cy="9699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47625</xdr:colOff>
      <xdr:row>2</xdr:row>
      <xdr:rowOff>0</xdr:rowOff>
    </xdr:from>
    <xdr:to>
      <xdr:col>29</xdr:col>
      <xdr:colOff>504175</xdr:colOff>
      <xdr:row>4</xdr:row>
      <xdr:rowOff>17436</xdr:rowOff>
    </xdr:to>
    <xdr:sp macro="" textlink="">
      <xdr:nvSpPr>
        <xdr:cNvPr id="2" name="角丸四角形 1">
          <a:extLst>
            <a:ext uri="{FF2B5EF4-FFF2-40B4-BE49-F238E27FC236}">
              <a16:creationId xmlns:a16="http://schemas.microsoft.com/office/drawing/2014/main" id="{00000000-0008-0000-1900-000002000000}"/>
            </a:ext>
          </a:extLst>
        </xdr:cNvPr>
        <xdr:cNvSpPr/>
      </xdr:nvSpPr>
      <xdr:spPr>
        <a:xfrm>
          <a:off x="7134225" y="600075"/>
          <a:ext cx="1932925" cy="9699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117231</xdr:colOff>
      <xdr:row>40</xdr:row>
      <xdr:rowOff>337038</xdr:rowOff>
    </xdr:from>
    <xdr:to>
      <xdr:col>59</xdr:col>
      <xdr:colOff>410307</xdr:colOff>
      <xdr:row>41</xdr:row>
      <xdr:rowOff>175846</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7848971" y="11469858"/>
          <a:ext cx="491196" cy="17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161192</xdr:colOff>
      <xdr:row>41</xdr:row>
      <xdr:rowOff>205153</xdr:rowOff>
    </xdr:from>
    <xdr:to>
      <xdr:col>59</xdr:col>
      <xdr:colOff>366346</xdr:colOff>
      <xdr:row>42</xdr:row>
      <xdr:rowOff>29307</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17892932" y="11673253"/>
          <a:ext cx="403274" cy="984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700-000002000000}"/>
            </a:ext>
          </a:extLst>
        </xdr:cNvPr>
        <xdr:cNvSpPr/>
      </xdr:nvSpPr>
      <xdr:spPr>
        <a:xfrm>
          <a:off x="8226607" y="612789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6882765" y="6313909"/>
          <a:ext cx="196024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260985</xdr:colOff>
      <xdr:row>0</xdr:row>
      <xdr:rowOff>350520</xdr:rowOff>
    </xdr:from>
    <xdr:to>
      <xdr:col>22</xdr:col>
      <xdr:colOff>45662</xdr:colOff>
      <xdr:row>4</xdr:row>
      <xdr:rowOff>68580</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7261860" y="350520"/>
          <a:ext cx="1965902" cy="75628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327660</xdr:colOff>
      <xdr:row>3</xdr:row>
      <xdr:rowOff>26670</xdr:rowOff>
    </xdr:from>
    <xdr:to>
      <xdr:col>13</xdr:col>
      <xdr:colOff>268745</xdr:colOff>
      <xdr:row>8</xdr:row>
      <xdr:rowOff>150495</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6899910" y="541020"/>
          <a:ext cx="1998485" cy="981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12700</xdr:colOff>
          <xdr:row>1</xdr:row>
          <xdr:rowOff>107950</xdr:rowOff>
        </xdr:from>
        <xdr:to>
          <xdr:col>17</xdr:col>
          <xdr:colOff>50800</xdr:colOff>
          <xdr:row>3</xdr:row>
          <xdr:rowOff>50800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xdr:row>
          <xdr:rowOff>107950</xdr:rowOff>
        </xdr:from>
        <xdr:to>
          <xdr:col>20</xdr:col>
          <xdr:colOff>31750</xdr:colOff>
          <xdr:row>3</xdr:row>
          <xdr:rowOff>50800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13</xdr:row>
          <xdr:rowOff>12700</xdr:rowOff>
        </xdr:from>
        <xdr:to>
          <xdr:col>5</xdr:col>
          <xdr:colOff>50800</xdr:colOff>
          <xdr:row>14</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38100</xdr:colOff>
          <xdr:row>13</xdr:row>
          <xdr:rowOff>228600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F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12700</xdr:rowOff>
        </xdr:from>
        <xdr:to>
          <xdr:col>18</xdr:col>
          <xdr:colOff>38100</xdr:colOff>
          <xdr:row>21</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F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xdr:row>
          <xdr:rowOff>0</xdr:rowOff>
        </xdr:from>
        <xdr:to>
          <xdr:col>24</xdr:col>
          <xdr:colOff>50800</xdr:colOff>
          <xdr:row>20</xdr:row>
          <xdr:rowOff>228600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F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20</xdr:row>
          <xdr:rowOff>12700</xdr:rowOff>
        </xdr:from>
        <xdr:to>
          <xdr:col>1</xdr:col>
          <xdr:colOff>50800</xdr:colOff>
          <xdr:row>21</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F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12700</xdr:rowOff>
        </xdr:from>
        <xdr:to>
          <xdr:col>18</xdr:col>
          <xdr:colOff>38100</xdr:colOff>
          <xdr:row>48</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F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0</xdr:rowOff>
        </xdr:from>
        <xdr:to>
          <xdr:col>24</xdr:col>
          <xdr:colOff>50800</xdr:colOff>
          <xdr:row>47</xdr:row>
          <xdr:rowOff>228600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F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47</xdr:row>
          <xdr:rowOff>12700</xdr:rowOff>
        </xdr:from>
        <xdr:to>
          <xdr:col>1</xdr:col>
          <xdr:colOff>50800</xdr:colOff>
          <xdr:row>48</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F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0</xdr:rowOff>
        </xdr:from>
        <xdr:to>
          <xdr:col>12</xdr:col>
          <xdr:colOff>38100</xdr:colOff>
          <xdr:row>56</xdr:row>
          <xdr:rowOff>228600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F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20</xdr:col>
          <xdr:colOff>38100</xdr:colOff>
          <xdr:row>56</xdr:row>
          <xdr:rowOff>228600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F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8</xdr:col>
          <xdr:colOff>38100</xdr:colOff>
          <xdr:row>70</xdr:row>
          <xdr:rowOff>228600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F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15</xdr:col>
          <xdr:colOff>38100</xdr:colOff>
          <xdr:row>70</xdr:row>
          <xdr:rowOff>228600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F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5</xdr:col>
          <xdr:colOff>38100</xdr:colOff>
          <xdr:row>71</xdr:row>
          <xdr:rowOff>228600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F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5</xdr:col>
          <xdr:colOff>38100</xdr:colOff>
          <xdr:row>72</xdr:row>
          <xdr:rowOff>228600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F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0</xdr:rowOff>
        </xdr:from>
        <xdr:to>
          <xdr:col>8</xdr:col>
          <xdr:colOff>38100</xdr:colOff>
          <xdr:row>71</xdr:row>
          <xdr:rowOff>228600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F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8</xdr:col>
          <xdr:colOff>38100</xdr:colOff>
          <xdr:row>72</xdr:row>
          <xdr:rowOff>228600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F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14</xdr:col>
          <xdr:colOff>38100</xdr:colOff>
          <xdr:row>72</xdr:row>
          <xdr:rowOff>228600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F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71</xdr:row>
          <xdr:rowOff>0</xdr:rowOff>
        </xdr:from>
        <xdr:to>
          <xdr:col>12</xdr:col>
          <xdr:colOff>38100</xdr:colOff>
          <xdr:row>71</xdr:row>
          <xdr:rowOff>228600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F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F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F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8</xdr:col>
          <xdr:colOff>38100</xdr:colOff>
          <xdr:row>78</xdr:row>
          <xdr:rowOff>228600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F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78</xdr:row>
          <xdr:rowOff>0</xdr:rowOff>
        </xdr:from>
        <xdr:to>
          <xdr:col>15</xdr:col>
          <xdr:colOff>38100</xdr:colOff>
          <xdr:row>78</xdr:row>
          <xdr:rowOff>228600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F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38100</xdr:colOff>
          <xdr:row>79</xdr:row>
          <xdr:rowOff>228600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F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7</xdr:col>
          <xdr:colOff>38100</xdr:colOff>
          <xdr:row>79</xdr:row>
          <xdr:rowOff>228600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F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79</xdr:row>
          <xdr:rowOff>0</xdr:rowOff>
        </xdr:from>
        <xdr:to>
          <xdr:col>17</xdr:col>
          <xdr:colOff>38100</xdr:colOff>
          <xdr:row>79</xdr:row>
          <xdr:rowOff>228600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F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0</xdr:rowOff>
        </xdr:from>
        <xdr:to>
          <xdr:col>24</xdr:col>
          <xdr:colOff>38100</xdr:colOff>
          <xdr:row>79</xdr:row>
          <xdr:rowOff>228600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F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F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90</xdr:row>
          <xdr:rowOff>228600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F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14</xdr:col>
          <xdr:colOff>38100</xdr:colOff>
          <xdr:row>90</xdr:row>
          <xdr:rowOff>228600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F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91</xdr:row>
          <xdr:rowOff>0</xdr:rowOff>
        </xdr:from>
        <xdr:to>
          <xdr:col>32</xdr:col>
          <xdr:colOff>38100</xdr:colOff>
          <xdr:row>91</xdr:row>
          <xdr:rowOff>228600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F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91</xdr:row>
          <xdr:rowOff>0</xdr:rowOff>
        </xdr:from>
        <xdr:to>
          <xdr:col>34</xdr:col>
          <xdr:colOff>76200</xdr:colOff>
          <xdr:row>91</xdr:row>
          <xdr:rowOff>228600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F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92</xdr:row>
          <xdr:rowOff>0</xdr:rowOff>
        </xdr:from>
        <xdr:to>
          <xdr:col>32</xdr:col>
          <xdr:colOff>38100</xdr:colOff>
          <xdr:row>92</xdr:row>
          <xdr:rowOff>228600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F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92</xdr:row>
          <xdr:rowOff>0</xdr:rowOff>
        </xdr:from>
        <xdr:to>
          <xdr:col>34</xdr:col>
          <xdr:colOff>76200</xdr:colOff>
          <xdr:row>92</xdr:row>
          <xdr:rowOff>228600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F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93</xdr:row>
          <xdr:rowOff>0</xdr:rowOff>
        </xdr:from>
        <xdr:to>
          <xdr:col>32</xdr:col>
          <xdr:colOff>38100</xdr:colOff>
          <xdr:row>93</xdr:row>
          <xdr:rowOff>228600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F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93</xdr:row>
          <xdr:rowOff>0</xdr:rowOff>
        </xdr:from>
        <xdr:to>
          <xdr:col>34</xdr:col>
          <xdr:colOff>69850</xdr:colOff>
          <xdr:row>93</xdr:row>
          <xdr:rowOff>228600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F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7</xdr:col>
          <xdr:colOff>38100</xdr:colOff>
          <xdr:row>94</xdr:row>
          <xdr:rowOff>228600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F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10</xdr:col>
          <xdr:colOff>38100</xdr:colOff>
          <xdr:row>94</xdr:row>
          <xdr:rowOff>228600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F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94</xdr:row>
          <xdr:rowOff>0</xdr:rowOff>
        </xdr:from>
        <xdr:to>
          <xdr:col>16</xdr:col>
          <xdr:colOff>38100</xdr:colOff>
          <xdr:row>94</xdr:row>
          <xdr:rowOff>228600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F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94</xdr:row>
          <xdr:rowOff>0</xdr:rowOff>
        </xdr:from>
        <xdr:to>
          <xdr:col>19</xdr:col>
          <xdr:colOff>38100</xdr:colOff>
          <xdr:row>94</xdr:row>
          <xdr:rowOff>228600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F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xdr:row>
          <xdr:rowOff>0</xdr:rowOff>
        </xdr:from>
        <xdr:to>
          <xdr:col>22</xdr:col>
          <xdr:colOff>38100</xdr:colOff>
          <xdr:row>94</xdr:row>
          <xdr:rowOff>228600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F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98</xdr:row>
          <xdr:rowOff>12700</xdr:rowOff>
        </xdr:from>
        <xdr:to>
          <xdr:col>4</xdr:col>
          <xdr:colOff>50800</xdr:colOff>
          <xdr:row>99</xdr:row>
          <xdr:rowOff>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F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0</xdr:rowOff>
        </xdr:from>
        <xdr:to>
          <xdr:col>7</xdr:col>
          <xdr:colOff>38100</xdr:colOff>
          <xdr:row>98</xdr:row>
          <xdr:rowOff>228600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F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F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89</xdr:row>
          <xdr:rowOff>0</xdr:rowOff>
        </xdr:from>
        <xdr:to>
          <xdr:col>15</xdr:col>
          <xdr:colOff>38100</xdr:colOff>
          <xdr:row>89</xdr:row>
          <xdr:rowOff>228600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F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20</xdr:row>
          <xdr:rowOff>12700</xdr:rowOff>
        </xdr:from>
        <xdr:to>
          <xdr:col>1</xdr:col>
          <xdr:colOff>50800</xdr:colOff>
          <xdr:row>21</xdr:row>
          <xdr:rowOff>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F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47</xdr:row>
          <xdr:rowOff>12700</xdr:rowOff>
        </xdr:from>
        <xdr:to>
          <xdr:col>1</xdr:col>
          <xdr:colOff>50800</xdr:colOff>
          <xdr:row>48</xdr:row>
          <xdr:rowOff>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F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xdr:row>
          <xdr:rowOff>0</xdr:rowOff>
        </xdr:from>
        <xdr:to>
          <xdr:col>24</xdr:col>
          <xdr:colOff>50800</xdr:colOff>
          <xdr:row>20</xdr:row>
          <xdr:rowOff>228600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F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xdr:row>
          <xdr:rowOff>0</xdr:rowOff>
        </xdr:from>
        <xdr:to>
          <xdr:col>24</xdr:col>
          <xdr:colOff>50800</xdr:colOff>
          <xdr:row>20</xdr:row>
          <xdr:rowOff>228600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F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0</xdr:rowOff>
        </xdr:from>
        <xdr:to>
          <xdr:col>24</xdr:col>
          <xdr:colOff>50800</xdr:colOff>
          <xdr:row>47</xdr:row>
          <xdr:rowOff>228600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F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50</xdr:row>
          <xdr:rowOff>222250</xdr:rowOff>
        </xdr:from>
        <xdr:to>
          <xdr:col>16</xdr:col>
          <xdr:colOff>50800</xdr:colOff>
          <xdr:row>52</xdr:row>
          <xdr:rowOff>50800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F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12700</xdr:rowOff>
        </xdr:from>
        <xdr:to>
          <xdr:col>30</xdr:col>
          <xdr:colOff>38100</xdr:colOff>
          <xdr:row>15</xdr:row>
          <xdr:rowOff>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F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0</xdr:rowOff>
        </xdr:from>
        <xdr:to>
          <xdr:col>33</xdr:col>
          <xdr:colOff>38100</xdr:colOff>
          <xdr:row>14</xdr:row>
          <xdr:rowOff>228600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F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0</xdr:rowOff>
        </xdr:from>
        <xdr:to>
          <xdr:col>30</xdr:col>
          <xdr:colOff>38100</xdr:colOff>
          <xdr:row>15</xdr:row>
          <xdr:rowOff>228600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F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38100</xdr:colOff>
          <xdr:row>15</xdr:row>
          <xdr:rowOff>228600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F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228600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F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38100</xdr:colOff>
          <xdr:row>14</xdr:row>
          <xdr:rowOff>228600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F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F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12700</xdr:rowOff>
        </xdr:from>
        <xdr:to>
          <xdr:col>16</xdr:col>
          <xdr:colOff>69850</xdr:colOff>
          <xdr:row>15</xdr:row>
          <xdr:rowOff>0</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F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14</xdr:row>
          <xdr:rowOff>12700</xdr:rowOff>
        </xdr:from>
        <xdr:to>
          <xdr:col>18</xdr:col>
          <xdr:colOff>57150</xdr:colOff>
          <xdr:row>15</xdr:row>
          <xdr:rowOff>0</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F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14</xdr:row>
          <xdr:rowOff>12700</xdr:rowOff>
        </xdr:from>
        <xdr:to>
          <xdr:col>20</xdr:col>
          <xdr:colOff>69850</xdr:colOff>
          <xdr:row>15</xdr:row>
          <xdr:rowOff>0</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F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12700</xdr:rowOff>
        </xdr:from>
        <xdr:to>
          <xdr:col>22</xdr:col>
          <xdr:colOff>76200</xdr:colOff>
          <xdr:row>15</xdr:row>
          <xdr:rowOff>0</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F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14</xdr:row>
          <xdr:rowOff>19050</xdr:rowOff>
        </xdr:from>
        <xdr:to>
          <xdr:col>24</xdr:col>
          <xdr:colOff>69850</xdr:colOff>
          <xdr:row>15</xdr:row>
          <xdr:rowOff>12700</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F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38100</xdr:colOff>
          <xdr:row>15</xdr:row>
          <xdr:rowOff>228600</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F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38100</xdr:colOff>
          <xdr:row>63</xdr:row>
          <xdr:rowOff>228600</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F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8</xdr:col>
          <xdr:colOff>38100</xdr:colOff>
          <xdr:row>63</xdr:row>
          <xdr:rowOff>228600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F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0</xdr:rowOff>
        </xdr:from>
        <xdr:to>
          <xdr:col>10</xdr:col>
          <xdr:colOff>38100</xdr:colOff>
          <xdr:row>63</xdr:row>
          <xdr:rowOff>228600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F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13</xdr:col>
          <xdr:colOff>38100</xdr:colOff>
          <xdr:row>63</xdr:row>
          <xdr:rowOff>228600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F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8</xdr:col>
          <xdr:colOff>38100</xdr:colOff>
          <xdr:row>78</xdr:row>
          <xdr:rowOff>228600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F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89</xdr:row>
          <xdr:rowOff>228600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F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12700</xdr:rowOff>
        </xdr:from>
        <xdr:to>
          <xdr:col>11</xdr:col>
          <xdr:colOff>38100</xdr:colOff>
          <xdr:row>21</xdr:row>
          <xdr:rowOff>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F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12700</xdr:rowOff>
        </xdr:from>
        <xdr:to>
          <xdr:col>11</xdr:col>
          <xdr:colOff>38100</xdr:colOff>
          <xdr:row>48</xdr:row>
          <xdr:rowOff>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F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222250</xdr:rowOff>
        </xdr:from>
        <xdr:to>
          <xdr:col>6</xdr:col>
          <xdr:colOff>57150</xdr:colOff>
          <xdr:row>26</xdr:row>
          <xdr:rowOff>19050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F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26</xdr:row>
          <xdr:rowOff>171450</xdr:rowOff>
        </xdr:from>
        <xdr:to>
          <xdr:col>5</xdr:col>
          <xdr:colOff>50800</xdr:colOff>
          <xdr:row>28</xdr:row>
          <xdr:rowOff>19050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F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171450</xdr:rowOff>
        </xdr:from>
        <xdr:to>
          <xdr:col>5</xdr:col>
          <xdr:colOff>57150</xdr:colOff>
          <xdr:row>29</xdr:row>
          <xdr:rowOff>19050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F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24</xdr:row>
          <xdr:rowOff>222250</xdr:rowOff>
        </xdr:from>
        <xdr:to>
          <xdr:col>9</xdr:col>
          <xdr:colOff>50800</xdr:colOff>
          <xdr:row>26</xdr:row>
          <xdr:rowOff>19050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F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xdr:row>
          <xdr:rowOff>184150</xdr:rowOff>
        </xdr:from>
        <xdr:to>
          <xdr:col>8</xdr:col>
          <xdr:colOff>50800</xdr:colOff>
          <xdr:row>28</xdr:row>
          <xdr:rowOff>31750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F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27</xdr:row>
          <xdr:rowOff>184150</xdr:rowOff>
        </xdr:from>
        <xdr:to>
          <xdr:col>8</xdr:col>
          <xdr:colOff>50800</xdr:colOff>
          <xdr:row>29</xdr:row>
          <xdr:rowOff>31750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F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222250</xdr:rowOff>
        </xdr:from>
        <xdr:to>
          <xdr:col>12</xdr:col>
          <xdr:colOff>38100</xdr:colOff>
          <xdr:row>26</xdr:row>
          <xdr:rowOff>19050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F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184150</xdr:rowOff>
        </xdr:from>
        <xdr:to>
          <xdr:col>11</xdr:col>
          <xdr:colOff>38100</xdr:colOff>
          <xdr:row>28</xdr:row>
          <xdr:rowOff>31750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F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184150</xdr:rowOff>
        </xdr:from>
        <xdr:to>
          <xdr:col>11</xdr:col>
          <xdr:colOff>38100</xdr:colOff>
          <xdr:row>29</xdr:row>
          <xdr:rowOff>31750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F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15</xdr:col>
          <xdr:colOff>38100</xdr:colOff>
          <xdr:row>29</xdr:row>
          <xdr:rowOff>38100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F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184150</xdr:rowOff>
        </xdr:from>
        <xdr:to>
          <xdr:col>15</xdr:col>
          <xdr:colOff>38100</xdr:colOff>
          <xdr:row>28</xdr:row>
          <xdr:rowOff>31750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F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228600</xdr:rowOff>
        </xdr:from>
        <xdr:to>
          <xdr:col>16</xdr:col>
          <xdr:colOff>38100</xdr:colOff>
          <xdr:row>26</xdr:row>
          <xdr:rowOff>31750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F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209550</xdr:rowOff>
        </xdr:from>
        <xdr:to>
          <xdr:col>23</xdr:col>
          <xdr:colOff>38100</xdr:colOff>
          <xdr:row>26</xdr:row>
          <xdr:rowOff>12700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F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24</xdr:row>
          <xdr:rowOff>222250</xdr:rowOff>
        </xdr:from>
        <xdr:to>
          <xdr:col>26</xdr:col>
          <xdr:colOff>19050</xdr:colOff>
          <xdr:row>26</xdr:row>
          <xdr:rowOff>19050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F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222250</xdr:rowOff>
        </xdr:from>
        <xdr:to>
          <xdr:col>29</xdr:col>
          <xdr:colOff>38100</xdr:colOff>
          <xdr:row>26</xdr:row>
          <xdr:rowOff>19050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F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209550</xdr:rowOff>
        </xdr:from>
        <xdr:to>
          <xdr:col>33</xdr:col>
          <xdr:colOff>38100</xdr:colOff>
          <xdr:row>26</xdr:row>
          <xdr:rowOff>12700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F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171450</xdr:rowOff>
        </xdr:from>
        <xdr:to>
          <xdr:col>23</xdr:col>
          <xdr:colOff>38100</xdr:colOff>
          <xdr:row>27</xdr:row>
          <xdr:rowOff>19050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F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25</xdr:row>
          <xdr:rowOff>171450</xdr:rowOff>
        </xdr:from>
        <xdr:to>
          <xdr:col>26</xdr:col>
          <xdr:colOff>19050</xdr:colOff>
          <xdr:row>27</xdr:row>
          <xdr:rowOff>19050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F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171450</xdr:rowOff>
        </xdr:from>
        <xdr:to>
          <xdr:col>29</xdr:col>
          <xdr:colOff>38100</xdr:colOff>
          <xdr:row>27</xdr:row>
          <xdr:rowOff>19050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F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165100</xdr:rowOff>
        </xdr:from>
        <xdr:to>
          <xdr:col>33</xdr:col>
          <xdr:colOff>38100</xdr:colOff>
          <xdr:row>27</xdr:row>
          <xdr:rowOff>12700</xdr:rowOff>
        </xdr:to>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F00-00005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26</xdr:row>
          <xdr:rowOff>171450</xdr:rowOff>
        </xdr:from>
        <xdr:to>
          <xdr:col>21</xdr:col>
          <xdr:colOff>31750</xdr:colOff>
          <xdr:row>28</xdr:row>
          <xdr:rowOff>19050</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F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26</xdr:row>
          <xdr:rowOff>171450</xdr:rowOff>
        </xdr:from>
        <xdr:to>
          <xdr:col>24</xdr:col>
          <xdr:colOff>50800</xdr:colOff>
          <xdr:row>28</xdr:row>
          <xdr:rowOff>19050</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F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171450</xdr:rowOff>
        </xdr:from>
        <xdr:to>
          <xdr:col>28</xdr:col>
          <xdr:colOff>38100</xdr:colOff>
          <xdr:row>28</xdr:row>
          <xdr:rowOff>19050</xdr:rowOff>
        </xdr:to>
        <xdr:sp macro="" textlink="">
          <xdr:nvSpPr>
            <xdr:cNvPr id="14432" name="Check Box 96" hidden="1">
              <a:extLst>
                <a:ext uri="{63B3BB69-23CF-44E3-9099-C40C66FF867C}">
                  <a14:compatExt spid="_x0000_s14432"/>
                </a:ext>
                <a:ext uri="{FF2B5EF4-FFF2-40B4-BE49-F238E27FC236}">
                  <a16:creationId xmlns:a16="http://schemas.microsoft.com/office/drawing/2014/main" id="{00000000-0008-0000-0F00-00006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171450</xdr:rowOff>
        </xdr:from>
        <xdr:to>
          <xdr:col>21</xdr:col>
          <xdr:colOff>38100</xdr:colOff>
          <xdr:row>29</xdr:row>
          <xdr:rowOff>19050</xdr:rowOff>
        </xdr:to>
        <xdr:sp macro="" textlink="">
          <xdr:nvSpPr>
            <xdr:cNvPr id="14433" name="Check Box 97" hidden="1">
              <a:extLst>
                <a:ext uri="{63B3BB69-23CF-44E3-9099-C40C66FF867C}">
                  <a14:compatExt spid="_x0000_s14433"/>
                </a:ext>
                <a:ext uri="{FF2B5EF4-FFF2-40B4-BE49-F238E27FC236}">
                  <a16:creationId xmlns:a16="http://schemas.microsoft.com/office/drawing/2014/main" id="{00000000-0008-0000-0F00-00006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171450</xdr:rowOff>
        </xdr:from>
        <xdr:to>
          <xdr:col>24</xdr:col>
          <xdr:colOff>38100</xdr:colOff>
          <xdr:row>29</xdr:row>
          <xdr:rowOff>19050</xdr:rowOff>
        </xdr:to>
        <xdr:sp macro="" textlink="">
          <xdr:nvSpPr>
            <xdr:cNvPr id="14434" name="Check Box 98" hidden="1">
              <a:extLst>
                <a:ext uri="{63B3BB69-23CF-44E3-9099-C40C66FF867C}">
                  <a14:compatExt spid="_x0000_s14434"/>
                </a:ext>
                <a:ext uri="{FF2B5EF4-FFF2-40B4-BE49-F238E27FC236}">
                  <a16:creationId xmlns:a16="http://schemas.microsoft.com/office/drawing/2014/main" id="{00000000-0008-0000-0F00-00006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171450</xdr:rowOff>
        </xdr:from>
        <xdr:to>
          <xdr:col>28</xdr:col>
          <xdr:colOff>38100</xdr:colOff>
          <xdr:row>29</xdr:row>
          <xdr:rowOff>19050</xdr:rowOff>
        </xdr:to>
        <xdr:sp macro="" textlink="">
          <xdr:nvSpPr>
            <xdr:cNvPr id="14435" name="Check Box 99" hidden="1">
              <a:extLst>
                <a:ext uri="{63B3BB69-23CF-44E3-9099-C40C66FF867C}">
                  <a14:compatExt spid="_x0000_s14435"/>
                </a:ext>
                <a:ext uri="{FF2B5EF4-FFF2-40B4-BE49-F238E27FC236}">
                  <a16:creationId xmlns:a16="http://schemas.microsoft.com/office/drawing/2014/main" id="{00000000-0008-0000-0F00-00006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171450</xdr:rowOff>
        </xdr:from>
        <xdr:to>
          <xdr:col>32</xdr:col>
          <xdr:colOff>38100</xdr:colOff>
          <xdr:row>29</xdr:row>
          <xdr:rowOff>19050</xdr:rowOff>
        </xdr:to>
        <xdr:sp macro="" textlink="">
          <xdr:nvSpPr>
            <xdr:cNvPr id="14436" name="Check Box 100" hidden="1">
              <a:extLst>
                <a:ext uri="{63B3BB69-23CF-44E3-9099-C40C66FF867C}">
                  <a14:compatExt spid="_x0000_s14436"/>
                </a:ext>
                <a:ext uri="{FF2B5EF4-FFF2-40B4-BE49-F238E27FC236}">
                  <a16:creationId xmlns:a16="http://schemas.microsoft.com/office/drawing/2014/main" id="{00000000-0008-0000-0F00-00006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26</xdr:row>
          <xdr:rowOff>165100</xdr:rowOff>
        </xdr:from>
        <xdr:to>
          <xdr:col>32</xdr:col>
          <xdr:colOff>38100</xdr:colOff>
          <xdr:row>28</xdr:row>
          <xdr:rowOff>12700</xdr:rowOff>
        </xdr:to>
        <xdr:sp macro="" textlink="">
          <xdr:nvSpPr>
            <xdr:cNvPr id="14437" name="Check Box 101" hidden="1">
              <a:extLst>
                <a:ext uri="{63B3BB69-23CF-44E3-9099-C40C66FF867C}">
                  <a14:compatExt spid="_x0000_s14437"/>
                </a:ext>
                <a:ext uri="{FF2B5EF4-FFF2-40B4-BE49-F238E27FC236}">
                  <a16:creationId xmlns:a16="http://schemas.microsoft.com/office/drawing/2014/main" id="{00000000-0008-0000-0F00-00006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184150</xdr:rowOff>
        </xdr:from>
        <xdr:to>
          <xdr:col>6</xdr:col>
          <xdr:colOff>57150</xdr:colOff>
          <xdr:row>27</xdr:row>
          <xdr:rowOff>31750</xdr:rowOff>
        </xdr:to>
        <xdr:sp macro="" textlink="">
          <xdr:nvSpPr>
            <xdr:cNvPr id="14438" name="Check Box 102" hidden="1">
              <a:extLst>
                <a:ext uri="{63B3BB69-23CF-44E3-9099-C40C66FF867C}">
                  <a14:compatExt spid="_x0000_s14438"/>
                </a:ext>
                <a:ext uri="{FF2B5EF4-FFF2-40B4-BE49-F238E27FC236}">
                  <a16:creationId xmlns:a16="http://schemas.microsoft.com/office/drawing/2014/main" id="{00000000-0008-0000-0F00-00006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25</xdr:row>
          <xdr:rowOff>184150</xdr:rowOff>
        </xdr:from>
        <xdr:to>
          <xdr:col>9</xdr:col>
          <xdr:colOff>50800</xdr:colOff>
          <xdr:row>27</xdr:row>
          <xdr:rowOff>31750</xdr:rowOff>
        </xdr:to>
        <xdr:sp macro="" textlink="">
          <xdr:nvSpPr>
            <xdr:cNvPr id="14439" name="Check Box 103" hidden="1">
              <a:extLst>
                <a:ext uri="{63B3BB69-23CF-44E3-9099-C40C66FF867C}">
                  <a14:compatExt spid="_x0000_s14439"/>
                </a:ext>
                <a:ext uri="{FF2B5EF4-FFF2-40B4-BE49-F238E27FC236}">
                  <a16:creationId xmlns:a16="http://schemas.microsoft.com/office/drawing/2014/main" id="{00000000-0008-0000-0F00-00006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171450</xdr:rowOff>
        </xdr:from>
        <xdr:to>
          <xdr:col>12</xdr:col>
          <xdr:colOff>38100</xdr:colOff>
          <xdr:row>27</xdr:row>
          <xdr:rowOff>19050</xdr:rowOff>
        </xdr:to>
        <xdr:sp macro="" textlink="">
          <xdr:nvSpPr>
            <xdr:cNvPr id="14440" name="Check Box 104" hidden="1">
              <a:extLst>
                <a:ext uri="{63B3BB69-23CF-44E3-9099-C40C66FF867C}">
                  <a14:compatExt spid="_x0000_s14440"/>
                </a:ext>
                <a:ext uri="{FF2B5EF4-FFF2-40B4-BE49-F238E27FC236}">
                  <a16:creationId xmlns:a16="http://schemas.microsoft.com/office/drawing/2014/main" id="{00000000-0008-0000-0F00-00006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165100</xdr:rowOff>
        </xdr:from>
        <xdr:to>
          <xdr:col>16</xdr:col>
          <xdr:colOff>38100</xdr:colOff>
          <xdr:row>27</xdr:row>
          <xdr:rowOff>12700</xdr:rowOff>
        </xdr:to>
        <xdr:sp macro="" textlink="">
          <xdr:nvSpPr>
            <xdr:cNvPr id="14441" name="Check Box 105" hidden="1">
              <a:extLst>
                <a:ext uri="{63B3BB69-23CF-44E3-9099-C40C66FF867C}">
                  <a14:compatExt spid="_x0000_s14441"/>
                </a:ext>
                <a:ext uri="{FF2B5EF4-FFF2-40B4-BE49-F238E27FC236}">
                  <a16:creationId xmlns:a16="http://schemas.microsoft.com/office/drawing/2014/main" id="{00000000-0008-0000-0F00-00006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32</xdr:row>
          <xdr:rowOff>222250</xdr:rowOff>
        </xdr:from>
        <xdr:to>
          <xdr:col>5</xdr:col>
          <xdr:colOff>50800</xdr:colOff>
          <xdr:row>34</xdr:row>
          <xdr:rowOff>19050</xdr:rowOff>
        </xdr:to>
        <xdr:sp macro="" textlink="">
          <xdr:nvSpPr>
            <xdr:cNvPr id="14442" name="Check Box 106" hidden="1">
              <a:extLst>
                <a:ext uri="{63B3BB69-23CF-44E3-9099-C40C66FF867C}">
                  <a14:compatExt spid="_x0000_s14442"/>
                </a:ext>
                <a:ext uri="{FF2B5EF4-FFF2-40B4-BE49-F238E27FC236}">
                  <a16:creationId xmlns:a16="http://schemas.microsoft.com/office/drawing/2014/main" id="{00000000-0008-0000-0F00-00006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32</xdr:row>
          <xdr:rowOff>222250</xdr:rowOff>
        </xdr:from>
        <xdr:to>
          <xdr:col>9</xdr:col>
          <xdr:colOff>50800</xdr:colOff>
          <xdr:row>34</xdr:row>
          <xdr:rowOff>19050</xdr:rowOff>
        </xdr:to>
        <xdr:sp macro="" textlink="">
          <xdr:nvSpPr>
            <xdr:cNvPr id="14443" name="Check Box 107" hidden="1">
              <a:extLst>
                <a:ext uri="{63B3BB69-23CF-44E3-9099-C40C66FF867C}">
                  <a14:compatExt spid="_x0000_s14443"/>
                </a:ext>
                <a:ext uri="{FF2B5EF4-FFF2-40B4-BE49-F238E27FC236}">
                  <a16:creationId xmlns:a16="http://schemas.microsoft.com/office/drawing/2014/main" id="{00000000-0008-0000-0F00-00006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32</xdr:row>
          <xdr:rowOff>222250</xdr:rowOff>
        </xdr:from>
        <xdr:to>
          <xdr:col>13</xdr:col>
          <xdr:colOff>50800</xdr:colOff>
          <xdr:row>34</xdr:row>
          <xdr:rowOff>19050</xdr:rowOff>
        </xdr:to>
        <xdr:sp macro="" textlink="">
          <xdr:nvSpPr>
            <xdr:cNvPr id="14444" name="Check Box 108" hidden="1">
              <a:extLst>
                <a:ext uri="{63B3BB69-23CF-44E3-9099-C40C66FF867C}">
                  <a14:compatExt spid="_x0000_s14444"/>
                </a:ext>
                <a:ext uri="{FF2B5EF4-FFF2-40B4-BE49-F238E27FC236}">
                  <a16:creationId xmlns:a16="http://schemas.microsoft.com/office/drawing/2014/main" id="{00000000-0008-0000-0F00-00006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32</xdr:row>
          <xdr:rowOff>222250</xdr:rowOff>
        </xdr:from>
        <xdr:to>
          <xdr:col>20</xdr:col>
          <xdr:colOff>50800</xdr:colOff>
          <xdr:row>34</xdr:row>
          <xdr:rowOff>19050</xdr:rowOff>
        </xdr:to>
        <xdr:sp macro="" textlink="">
          <xdr:nvSpPr>
            <xdr:cNvPr id="14445" name="Check Box 109" hidden="1">
              <a:extLst>
                <a:ext uri="{63B3BB69-23CF-44E3-9099-C40C66FF867C}">
                  <a14:compatExt spid="_x0000_s14445"/>
                </a:ext>
                <a:ext uri="{FF2B5EF4-FFF2-40B4-BE49-F238E27FC236}">
                  <a16:creationId xmlns:a16="http://schemas.microsoft.com/office/drawing/2014/main" id="{00000000-0008-0000-0F00-00006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32</xdr:row>
          <xdr:rowOff>222250</xdr:rowOff>
        </xdr:from>
        <xdr:to>
          <xdr:col>24</xdr:col>
          <xdr:colOff>50800</xdr:colOff>
          <xdr:row>34</xdr:row>
          <xdr:rowOff>19050</xdr:rowOff>
        </xdr:to>
        <xdr:sp macro="" textlink="">
          <xdr:nvSpPr>
            <xdr:cNvPr id="14446" name="Check Box 110" hidden="1">
              <a:extLst>
                <a:ext uri="{63B3BB69-23CF-44E3-9099-C40C66FF867C}">
                  <a14:compatExt spid="_x0000_s14446"/>
                </a:ext>
                <a:ext uri="{FF2B5EF4-FFF2-40B4-BE49-F238E27FC236}">
                  <a16:creationId xmlns:a16="http://schemas.microsoft.com/office/drawing/2014/main" id="{00000000-0008-0000-0F00-00006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32</xdr:row>
          <xdr:rowOff>222250</xdr:rowOff>
        </xdr:from>
        <xdr:to>
          <xdr:col>28</xdr:col>
          <xdr:colOff>50800</xdr:colOff>
          <xdr:row>34</xdr:row>
          <xdr:rowOff>19050</xdr:rowOff>
        </xdr:to>
        <xdr:sp macro="" textlink="">
          <xdr:nvSpPr>
            <xdr:cNvPr id="14447" name="Check Box 111" hidden="1">
              <a:extLst>
                <a:ext uri="{63B3BB69-23CF-44E3-9099-C40C66FF867C}">
                  <a14:compatExt spid="_x0000_s14447"/>
                </a:ext>
                <a:ext uri="{FF2B5EF4-FFF2-40B4-BE49-F238E27FC236}">
                  <a16:creationId xmlns:a16="http://schemas.microsoft.com/office/drawing/2014/main" id="{00000000-0008-0000-0F00-00006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33</xdr:row>
          <xdr:rowOff>222250</xdr:rowOff>
        </xdr:from>
        <xdr:to>
          <xdr:col>5</xdr:col>
          <xdr:colOff>50800</xdr:colOff>
          <xdr:row>35</xdr:row>
          <xdr:rowOff>38100</xdr:rowOff>
        </xdr:to>
        <xdr:sp macro="" textlink="">
          <xdr:nvSpPr>
            <xdr:cNvPr id="14448" name="Check Box 112" hidden="1">
              <a:extLst>
                <a:ext uri="{63B3BB69-23CF-44E3-9099-C40C66FF867C}">
                  <a14:compatExt spid="_x0000_s14448"/>
                </a:ext>
                <a:ext uri="{FF2B5EF4-FFF2-40B4-BE49-F238E27FC236}">
                  <a16:creationId xmlns:a16="http://schemas.microsoft.com/office/drawing/2014/main" id="{00000000-0008-0000-0F00-00007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222250</xdr:rowOff>
        </xdr:from>
        <xdr:to>
          <xdr:col>9</xdr:col>
          <xdr:colOff>50800</xdr:colOff>
          <xdr:row>35</xdr:row>
          <xdr:rowOff>38100</xdr:rowOff>
        </xdr:to>
        <xdr:sp macro="" textlink="">
          <xdr:nvSpPr>
            <xdr:cNvPr id="14449" name="Check Box 113" hidden="1">
              <a:extLst>
                <a:ext uri="{63B3BB69-23CF-44E3-9099-C40C66FF867C}">
                  <a14:compatExt spid="_x0000_s14449"/>
                </a:ext>
                <a:ext uri="{FF2B5EF4-FFF2-40B4-BE49-F238E27FC236}">
                  <a16:creationId xmlns:a16="http://schemas.microsoft.com/office/drawing/2014/main" id="{00000000-0008-0000-0F00-00007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33</xdr:row>
          <xdr:rowOff>222250</xdr:rowOff>
        </xdr:from>
        <xdr:to>
          <xdr:col>13</xdr:col>
          <xdr:colOff>50800</xdr:colOff>
          <xdr:row>35</xdr:row>
          <xdr:rowOff>38100</xdr:rowOff>
        </xdr:to>
        <xdr:sp macro="" textlink="">
          <xdr:nvSpPr>
            <xdr:cNvPr id="14450" name="Check Box 114" hidden="1">
              <a:extLst>
                <a:ext uri="{63B3BB69-23CF-44E3-9099-C40C66FF867C}">
                  <a14:compatExt spid="_x0000_s14450"/>
                </a:ext>
                <a:ext uri="{FF2B5EF4-FFF2-40B4-BE49-F238E27FC236}">
                  <a16:creationId xmlns:a16="http://schemas.microsoft.com/office/drawing/2014/main" id="{00000000-0008-0000-0F00-00007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33</xdr:row>
          <xdr:rowOff>184150</xdr:rowOff>
        </xdr:from>
        <xdr:to>
          <xdr:col>20</xdr:col>
          <xdr:colOff>50800</xdr:colOff>
          <xdr:row>35</xdr:row>
          <xdr:rowOff>31750</xdr:rowOff>
        </xdr:to>
        <xdr:sp macro="" textlink="">
          <xdr:nvSpPr>
            <xdr:cNvPr id="14451" name="Check Box 115" hidden="1">
              <a:extLst>
                <a:ext uri="{63B3BB69-23CF-44E3-9099-C40C66FF867C}">
                  <a14:compatExt spid="_x0000_s14451"/>
                </a:ext>
                <a:ext uri="{FF2B5EF4-FFF2-40B4-BE49-F238E27FC236}">
                  <a16:creationId xmlns:a16="http://schemas.microsoft.com/office/drawing/2014/main" id="{00000000-0008-0000-0F00-00007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33</xdr:row>
          <xdr:rowOff>171450</xdr:rowOff>
        </xdr:from>
        <xdr:to>
          <xdr:col>24</xdr:col>
          <xdr:colOff>50800</xdr:colOff>
          <xdr:row>35</xdr:row>
          <xdr:rowOff>19050</xdr:rowOff>
        </xdr:to>
        <xdr:sp macro="" textlink="">
          <xdr:nvSpPr>
            <xdr:cNvPr id="14452" name="Check Box 116" hidden="1">
              <a:extLst>
                <a:ext uri="{63B3BB69-23CF-44E3-9099-C40C66FF867C}">
                  <a14:compatExt spid="_x0000_s14452"/>
                </a:ext>
                <a:ext uri="{FF2B5EF4-FFF2-40B4-BE49-F238E27FC236}">
                  <a16:creationId xmlns:a16="http://schemas.microsoft.com/office/drawing/2014/main" id="{00000000-0008-0000-0F00-00007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33</xdr:row>
          <xdr:rowOff>184150</xdr:rowOff>
        </xdr:from>
        <xdr:to>
          <xdr:col>28</xdr:col>
          <xdr:colOff>50800</xdr:colOff>
          <xdr:row>35</xdr:row>
          <xdr:rowOff>31750</xdr:rowOff>
        </xdr:to>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F00-00007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9525</xdr:colOff>
      <xdr:row>3</xdr:row>
      <xdr:rowOff>19050</xdr:rowOff>
    </xdr:from>
    <xdr:to>
      <xdr:col>48</xdr:col>
      <xdr:colOff>121917</xdr:colOff>
      <xdr:row>9</xdr:row>
      <xdr:rowOff>209550</xdr:rowOff>
    </xdr:to>
    <xdr:sp macro="" textlink="">
      <xdr:nvSpPr>
        <xdr:cNvPr id="119" name="角丸四角形 1">
          <a:extLst>
            <a:ext uri="{FF2B5EF4-FFF2-40B4-BE49-F238E27FC236}">
              <a16:creationId xmlns:a16="http://schemas.microsoft.com/office/drawing/2014/main" id="{00000000-0008-0000-1100-000077000000}"/>
            </a:ext>
          </a:extLst>
        </xdr:cNvPr>
        <xdr:cNvSpPr/>
      </xdr:nvSpPr>
      <xdr:spPr>
        <a:xfrm>
          <a:off x="8248650" y="609600"/>
          <a:ext cx="1960242" cy="1114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この様式は提出不要です。事業所で５年間保存してください。</a:t>
          </a:r>
          <a:endParaRPr kumimoji="1" lang="en-US" altLang="ja-JP" sz="1100"/>
        </a:p>
        <a:p>
          <a:pPr algn="l">
            <a:lnSpc>
              <a:spcPts val="1300"/>
            </a:lnSpc>
          </a:pPr>
          <a:endParaRPr kumimoji="1" lang="en-US" altLang="ja-JP" sz="1100"/>
        </a:p>
        <a:p>
          <a:pPr algn="l">
            <a:lnSpc>
              <a:spcPts val="1300"/>
            </a:lnSpc>
          </a:pPr>
          <a:r>
            <a:rPr lang="ja-JP" altLang="en-US" sz="1100" b="0" i="0" u="none" strike="noStrike" baseline="0">
              <a:solidFill>
                <a:schemeClr val="lt1"/>
              </a:solidFill>
              <a:latin typeface="+mn-lt"/>
              <a:ea typeface="+mn-ea"/>
              <a:cs typeface="+mn-cs"/>
            </a:rPr>
            <a:t>・入院時情報連携加算</a:t>
          </a:r>
          <a:endParaRPr lang="en-US" altLang="ja-JP" sz="1100" b="0" i="0" u="none" strike="noStrike" baseline="0">
            <a:solidFill>
              <a:schemeClr val="lt1"/>
            </a:solidFill>
            <a:latin typeface="+mn-lt"/>
            <a:ea typeface="+mn-ea"/>
            <a:cs typeface="+mn-cs"/>
          </a:endParaRPr>
        </a:p>
        <a:p>
          <a:pPr algn="l">
            <a:lnSpc>
              <a:spcPts val="1300"/>
            </a:lnSpc>
          </a:pP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12700</xdr:colOff>
          <xdr:row>1</xdr:row>
          <xdr:rowOff>107950</xdr:rowOff>
        </xdr:from>
        <xdr:to>
          <xdr:col>17</xdr:col>
          <xdr:colOff>50800</xdr:colOff>
          <xdr:row>3</xdr:row>
          <xdr:rowOff>50800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xdr:row>
          <xdr:rowOff>107950</xdr:rowOff>
        </xdr:from>
        <xdr:to>
          <xdr:col>20</xdr:col>
          <xdr:colOff>31750</xdr:colOff>
          <xdr:row>3</xdr:row>
          <xdr:rowOff>50800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13</xdr:row>
          <xdr:rowOff>12700</xdr:rowOff>
        </xdr:from>
        <xdr:to>
          <xdr:col>5</xdr:col>
          <xdr:colOff>50800</xdr:colOff>
          <xdr:row>14</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38100</xdr:colOff>
          <xdr:row>13</xdr:row>
          <xdr:rowOff>228600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12700</xdr:rowOff>
        </xdr:from>
        <xdr:to>
          <xdr:col>18</xdr:col>
          <xdr:colOff>38100</xdr:colOff>
          <xdr:row>21</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1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xdr:row>
          <xdr:rowOff>0</xdr:rowOff>
        </xdr:from>
        <xdr:to>
          <xdr:col>24</xdr:col>
          <xdr:colOff>50800</xdr:colOff>
          <xdr:row>20</xdr:row>
          <xdr:rowOff>228600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1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20</xdr:row>
          <xdr:rowOff>12700</xdr:rowOff>
        </xdr:from>
        <xdr:to>
          <xdr:col>1</xdr:col>
          <xdr:colOff>50800</xdr:colOff>
          <xdr:row>21</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1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12700</xdr:rowOff>
        </xdr:from>
        <xdr:to>
          <xdr:col>18</xdr:col>
          <xdr:colOff>38100</xdr:colOff>
          <xdr:row>48</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1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0</xdr:rowOff>
        </xdr:from>
        <xdr:to>
          <xdr:col>24</xdr:col>
          <xdr:colOff>50800</xdr:colOff>
          <xdr:row>47</xdr:row>
          <xdr:rowOff>228600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1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47</xdr:row>
          <xdr:rowOff>12700</xdr:rowOff>
        </xdr:from>
        <xdr:to>
          <xdr:col>1</xdr:col>
          <xdr:colOff>50800</xdr:colOff>
          <xdr:row>48</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10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55</xdr:row>
          <xdr:rowOff>0</xdr:rowOff>
        </xdr:from>
        <xdr:to>
          <xdr:col>8</xdr:col>
          <xdr:colOff>38100</xdr:colOff>
          <xdr:row>55</xdr:row>
          <xdr:rowOff>228600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10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55</xdr:row>
          <xdr:rowOff>0</xdr:rowOff>
        </xdr:from>
        <xdr:to>
          <xdr:col>15</xdr:col>
          <xdr:colOff>38100</xdr:colOff>
          <xdr:row>55</xdr:row>
          <xdr:rowOff>228600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10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38100</xdr:colOff>
          <xdr:row>56</xdr:row>
          <xdr:rowOff>228600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10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5</xdr:col>
          <xdr:colOff>38100</xdr:colOff>
          <xdr:row>57</xdr:row>
          <xdr:rowOff>228600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10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56</xdr:row>
          <xdr:rowOff>0</xdr:rowOff>
        </xdr:from>
        <xdr:to>
          <xdr:col>8</xdr:col>
          <xdr:colOff>38100</xdr:colOff>
          <xdr:row>56</xdr:row>
          <xdr:rowOff>228600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10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0</xdr:rowOff>
        </xdr:from>
        <xdr:to>
          <xdr:col>8</xdr:col>
          <xdr:colOff>38100</xdr:colOff>
          <xdr:row>57</xdr:row>
          <xdr:rowOff>228600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10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14</xdr:col>
          <xdr:colOff>38100</xdr:colOff>
          <xdr:row>57</xdr:row>
          <xdr:rowOff>228600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10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0</xdr:rowOff>
        </xdr:from>
        <xdr:to>
          <xdr:col>12</xdr:col>
          <xdr:colOff>38100</xdr:colOff>
          <xdr:row>56</xdr:row>
          <xdr:rowOff>228600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10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56</xdr:row>
          <xdr:rowOff>0</xdr:rowOff>
        </xdr:from>
        <xdr:to>
          <xdr:col>16</xdr:col>
          <xdr:colOff>38100</xdr:colOff>
          <xdr:row>56</xdr:row>
          <xdr:rowOff>228600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10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20</xdr:col>
          <xdr:colOff>38100</xdr:colOff>
          <xdr:row>56</xdr:row>
          <xdr:rowOff>228600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10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0</xdr:rowOff>
        </xdr:from>
        <xdr:to>
          <xdr:col>17</xdr:col>
          <xdr:colOff>38100</xdr:colOff>
          <xdr:row>57</xdr:row>
          <xdr:rowOff>228600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10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0</xdr:rowOff>
        </xdr:from>
        <xdr:to>
          <xdr:col>17</xdr:col>
          <xdr:colOff>38100</xdr:colOff>
          <xdr:row>57</xdr:row>
          <xdr:rowOff>228600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10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8</xdr:col>
          <xdr:colOff>38100</xdr:colOff>
          <xdr:row>63</xdr:row>
          <xdr:rowOff>228600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10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15</xdr:col>
          <xdr:colOff>38100</xdr:colOff>
          <xdr:row>63</xdr:row>
          <xdr:rowOff>228600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10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4</xdr:col>
          <xdr:colOff>38100</xdr:colOff>
          <xdr:row>64</xdr:row>
          <xdr:rowOff>228600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10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10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0</xdr:rowOff>
        </xdr:from>
        <xdr:to>
          <xdr:col>17</xdr:col>
          <xdr:colOff>38100</xdr:colOff>
          <xdr:row>64</xdr:row>
          <xdr:rowOff>228600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10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0</xdr:rowOff>
        </xdr:from>
        <xdr:to>
          <xdr:col>24</xdr:col>
          <xdr:colOff>38100</xdr:colOff>
          <xdr:row>64</xdr:row>
          <xdr:rowOff>228600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10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8</xdr:col>
          <xdr:colOff>38100</xdr:colOff>
          <xdr:row>74</xdr:row>
          <xdr:rowOff>228600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10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75</xdr:row>
          <xdr:rowOff>0</xdr:rowOff>
        </xdr:from>
        <xdr:to>
          <xdr:col>11</xdr:col>
          <xdr:colOff>38100</xdr:colOff>
          <xdr:row>75</xdr:row>
          <xdr:rowOff>228600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10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0</xdr:rowOff>
        </xdr:from>
        <xdr:to>
          <xdr:col>14</xdr:col>
          <xdr:colOff>38100</xdr:colOff>
          <xdr:row>75</xdr:row>
          <xdr:rowOff>228600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10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76</xdr:row>
          <xdr:rowOff>0</xdr:rowOff>
        </xdr:from>
        <xdr:to>
          <xdr:col>32</xdr:col>
          <xdr:colOff>38100</xdr:colOff>
          <xdr:row>76</xdr:row>
          <xdr:rowOff>228600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10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76</xdr:row>
          <xdr:rowOff>0</xdr:rowOff>
        </xdr:from>
        <xdr:to>
          <xdr:col>34</xdr:col>
          <xdr:colOff>38100</xdr:colOff>
          <xdr:row>76</xdr:row>
          <xdr:rowOff>228600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10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77</xdr:row>
          <xdr:rowOff>0</xdr:rowOff>
        </xdr:from>
        <xdr:to>
          <xdr:col>32</xdr:col>
          <xdr:colOff>38100</xdr:colOff>
          <xdr:row>77</xdr:row>
          <xdr:rowOff>228600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10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77</xdr:row>
          <xdr:rowOff>0</xdr:rowOff>
        </xdr:from>
        <xdr:to>
          <xdr:col>34</xdr:col>
          <xdr:colOff>38100</xdr:colOff>
          <xdr:row>77</xdr:row>
          <xdr:rowOff>228600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10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78</xdr:row>
          <xdr:rowOff>0</xdr:rowOff>
        </xdr:from>
        <xdr:to>
          <xdr:col>32</xdr:col>
          <xdr:colOff>38100</xdr:colOff>
          <xdr:row>78</xdr:row>
          <xdr:rowOff>228600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10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78</xdr:row>
          <xdr:rowOff>0</xdr:rowOff>
        </xdr:from>
        <xdr:to>
          <xdr:col>34</xdr:col>
          <xdr:colOff>38100</xdr:colOff>
          <xdr:row>78</xdr:row>
          <xdr:rowOff>228600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10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7</xdr:col>
          <xdr:colOff>38100</xdr:colOff>
          <xdr:row>79</xdr:row>
          <xdr:rowOff>228600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10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10</xdr:col>
          <xdr:colOff>38100</xdr:colOff>
          <xdr:row>79</xdr:row>
          <xdr:rowOff>228600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10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10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79</xdr:row>
          <xdr:rowOff>0</xdr:rowOff>
        </xdr:from>
        <xdr:to>
          <xdr:col>19</xdr:col>
          <xdr:colOff>38100</xdr:colOff>
          <xdr:row>79</xdr:row>
          <xdr:rowOff>228600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10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79</xdr:row>
          <xdr:rowOff>0</xdr:rowOff>
        </xdr:from>
        <xdr:to>
          <xdr:col>22</xdr:col>
          <xdr:colOff>38100</xdr:colOff>
          <xdr:row>79</xdr:row>
          <xdr:rowOff>228600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10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83</xdr:row>
          <xdr:rowOff>12700</xdr:rowOff>
        </xdr:from>
        <xdr:to>
          <xdr:col>4</xdr:col>
          <xdr:colOff>50800</xdr:colOff>
          <xdr:row>84</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10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7</xdr:col>
          <xdr:colOff>38100</xdr:colOff>
          <xdr:row>83</xdr:row>
          <xdr:rowOff>228600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10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8</xdr:col>
          <xdr:colOff>38100</xdr:colOff>
          <xdr:row>74</xdr:row>
          <xdr:rowOff>228600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10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74</xdr:row>
          <xdr:rowOff>0</xdr:rowOff>
        </xdr:from>
        <xdr:to>
          <xdr:col>15</xdr:col>
          <xdr:colOff>38100</xdr:colOff>
          <xdr:row>74</xdr:row>
          <xdr:rowOff>228600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10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20</xdr:row>
          <xdr:rowOff>12700</xdr:rowOff>
        </xdr:from>
        <xdr:to>
          <xdr:col>1</xdr:col>
          <xdr:colOff>50800</xdr:colOff>
          <xdr:row>21</xdr:row>
          <xdr:rowOff>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10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47</xdr:row>
          <xdr:rowOff>12700</xdr:rowOff>
        </xdr:from>
        <xdr:to>
          <xdr:col>1</xdr:col>
          <xdr:colOff>50800</xdr:colOff>
          <xdr:row>48</xdr:row>
          <xdr:rowOff>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10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xdr:row>
          <xdr:rowOff>0</xdr:rowOff>
        </xdr:from>
        <xdr:to>
          <xdr:col>24</xdr:col>
          <xdr:colOff>50800</xdr:colOff>
          <xdr:row>20</xdr:row>
          <xdr:rowOff>228600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10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xdr:row>
          <xdr:rowOff>0</xdr:rowOff>
        </xdr:from>
        <xdr:to>
          <xdr:col>24</xdr:col>
          <xdr:colOff>50800</xdr:colOff>
          <xdr:row>20</xdr:row>
          <xdr:rowOff>228600</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10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0</xdr:rowOff>
        </xdr:from>
        <xdr:to>
          <xdr:col>24</xdr:col>
          <xdr:colOff>50800</xdr:colOff>
          <xdr:row>47</xdr:row>
          <xdr:rowOff>228600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10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50</xdr:row>
          <xdr:rowOff>222250</xdr:rowOff>
        </xdr:from>
        <xdr:to>
          <xdr:col>17</xdr:col>
          <xdr:colOff>50800</xdr:colOff>
          <xdr:row>52</xdr:row>
          <xdr:rowOff>38100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10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12700</xdr:rowOff>
        </xdr:from>
        <xdr:to>
          <xdr:col>30</xdr:col>
          <xdr:colOff>38100</xdr:colOff>
          <xdr:row>15</xdr:row>
          <xdr:rowOff>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10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0</xdr:rowOff>
        </xdr:from>
        <xdr:to>
          <xdr:col>33</xdr:col>
          <xdr:colOff>38100</xdr:colOff>
          <xdr:row>14</xdr:row>
          <xdr:rowOff>228600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10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0</xdr:rowOff>
        </xdr:from>
        <xdr:to>
          <xdr:col>30</xdr:col>
          <xdr:colOff>38100</xdr:colOff>
          <xdr:row>15</xdr:row>
          <xdr:rowOff>228600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10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38100</xdr:colOff>
          <xdr:row>15</xdr:row>
          <xdr:rowOff>228600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10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228600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10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38100</xdr:colOff>
          <xdr:row>14</xdr:row>
          <xdr:rowOff>228600</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10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10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12700</xdr:rowOff>
        </xdr:from>
        <xdr:to>
          <xdr:col>16</xdr:col>
          <xdr:colOff>69850</xdr:colOff>
          <xdr:row>15</xdr:row>
          <xdr:rowOff>0</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10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14</xdr:row>
          <xdr:rowOff>12700</xdr:rowOff>
        </xdr:from>
        <xdr:to>
          <xdr:col>18</xdr:col>
          <xdr:colOff>57150</xdr:colOff>
          <xdr:row>15</xdr:row>
          <xdr:rowOff>0</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10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14</xdr:row>
          <xdr:rowOff>12700</xdr:rowOff>
        </xdr:from>
        <xdr:to>
          <xdr:col>20</xdr:col>
          <xdr:colOff>69850</xdr:colOff>
          <xdr:row>15</xdr:row>
          <xdr:rowOff>0</xdr:rowOff>
        </xdr:to>
        <xdr:sp macro="" textlink="">
          <xdr:nvSpPr>
            <xdr:cNvPr id="27710" name="Check Box 62" hidden="1">
              <a:extLst>
                <a:ext uri="{63B3BB69-23CF-44E3-9099-C40C66FF867C}">
                  <a14:compatExt spid="_x0000_s27710"/>
                </a:ext>
                <a:ext uri="{FF2B5EF4-FFF2-40B4-BE49-F238E27FC236}">
                  <a16:creationId xmlns:a16="http://schemas.microsoft.com/office/drawing/2014/main" id="{00000000-0008-0000-1000-00003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12700</xdr:rowOff>
        </xdr:from>
        <xdr:to>
          <xdr:col>22</xdr:col>
          <xdr:colOff>76200</xdr:colOff>
          <xdr:row>15</xdr:row>
          <xdr:rowOff>0</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10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14</xdr:row>
          <xdr:rowOff>19050</xdr:rowOff>
        </xdr:from>
        <xdr:to>
          <xdr:col>24</xdr:col>
          <xdr:colOff>69850</xdr:colOff>
          <xdr:row>15</xdr:row>
          <xdr:rowOff>12700</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10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38100</xdr:colOff>
          <xdr:row>15</xdr:row>
          <xdr:rowOff>228600</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10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8</xdr:col>
          <xdr:colOff>38100</xdr:colOff>
          <xdr:row>63</xdr:row>
          <xdr:rowOff>228600</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10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8</xdr:col>
          <xdr:colOff>38100</xdr:colOff>
          <xdr:row>74</xdr:row>
          <xdr:rowOff>228600</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10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12700</xdr:rowOff>
        </xdr:from>
        <xdr:to>
          <xdr:col>11</xdr:col>
          <xdr:colOff>38100</xdr:colOff>
          <xdr:row>21</xdr:row>
          <xdr:rowOff>0</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10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12700</xdr:rowOff>
        </xdr:from>
        <xdr:to>
          <xdr:col>11</xdr:col>
          <xdr:colOff>38100</xdr:colOff>
          <xdr:row>48</xdr:row>
          <xdr:rowOff>0</xdr:rowOff>
        </xdr:to>
        <xdr:sp macro="" textlink="">
          <xdr:nvSpPr>
            <xdr:cNvPr id="27717" name="Check Box 69" hidden="1">
              <a:extLst>
                <a:ext uri="{63B3BB69-23CF-44E3-9099-C40C66FF867C}">
                  <a14:compatExt spid="_x0000_s27717"/>
                </a:ext>
                <a:ext uri="{FF2B5EF4-FFF2-40B4-BE49-F238E27FC236}">
                  <a16:creationId xmlns:a16="http://schemas.microsoft.com/office/drawing/2014/main" id="{00000000-0008-0000-1000-00004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222250</xdr:rowOff>
        </xdr:from>
        <xdr:to>
          <xdr:col>6</xdr:col>
          <xdr:colOff>57150</xdr:colOff>
          <xdr:row>26</xdr:row>
          <xdr:rowOff>19050</xdr:rowOff>
        </xdr:to>
        <xdr:sp macro="" textlink="">
          <xdr:nvSpPr>
            <xdr:cNvPr id="27718" name="Check Box 70" hidden="1">
              <a:extLst>
                <a:ext uri="{63B3BB69-23CF-44E3-9099-C40C66FF867C}">
                  <a14:compatExt spid="_x0000_s27718"/>
                </a:ext>
                <a:ext uri="{FF2B5EF4-FFF2-40B4-BE49-F238E27FC236}">
                  <a16:creationId xmlns:a16="http://schemas.microsoft.com/office/drawing/2014/main" id="{00000000-0008-0000-1000-00004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26</xdr:row>
          <xdr:rowOff>171450</xdr:rowOff>
        </xdr:from>
        <xdr:to>
          <xdr:col>5</xdr:col>
          <xdr:colOff>50800</xdr:colOff>
          <xdr:row>28</xdr:row>
          <xdr:rowOff>19050</xdr:rowOff>
        </xdr:to>
        <xdr:sp macro="" textlink="">
          <xdr:nvSpPr>
            <xdr:cNvPr id="27719" name="Check Box 71" hidden="1">
              <a:extLst>
                <a:ext uri="{63B3BB69-23CF-44E3-9099-C40C66FF867C}">
                  <a14:compatExt spid="_x0000_s27719"/>
                </a:ext>
                <a:ext uri="{FF2B5EF4-FFF2-40B4-BE49-F238E27FC236}">
                  <a16:creationId xmlns:a16="http://schemas.microsoft.com/office/drawing/2014/main" id="{00000000-0008-0000-1000-00004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171450</xdr:rowOff>
        </xdr:from>
        <xdr:to>
          <xdr:col>5</xdr:col>
          <xdr:colOff>57150</xdr:colOff>
          <xdr:row>29</xdr:row>
          <xdr:rowOff>19050</xdr:rowOff>
        </xdr:to>
        <xdr:sp macro="" textlink="">
          <xdr:nvSpPr>
            <xdr:cNvPr id="27720" name="Check Box 72" hidden="1">
              <a:extLst>
                <a:ext uri="{63B3BB69-23CF-44E3-9099-C40C66FF867C}">
                  <a14:compatExt spid="_x0000_s27720"/>
                </a:ext>
                <a:ext uri="{FF2B5EF4-FFF2-40B4-BE49-F238E27FC236}">
                  <a16:creationId xmlns:a16="http://schemas.microsoft.com/office/drawing/2014/main" id="{00000000-0008-0000-1000-00004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24</xdr:row>
          <xdr:rowOff>222250</xdr:rowOff>
        </xdr:from>
        <xdr:to>
          <xdr:col>9</xdr:col>
          <xdr:colOff>50800</xdr:colOff>
          <xdr:row>26</xdr:row>
          <xdr:rowOff>19050</xdr:rowOff>
        </xdr:to>
        <xdr:sp macro="" textlink="">
          <xdr:nvSpPr>
            <xdr:cNvPr id="27721" name="Check Box 73" hidden="1">
              <a:extLst>
                <a:ext uri="{63B3BB69-23CF-44E3-9099-C40C66FF867C}">
                  <a14:compatExt spid="_x0000_s27721"/>
                </a:ext>
                <a:ext uri="{FF2B5EF4-FFF2-40B4-BE49-F238E27FC236}">
                  <a16:creationId xmlns:a16="http://schemas.microsoft.com/office/drawing/2014/main" id="{00000000-0008-0000-1000-00004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xdr:row>
          <xdr:rowOff>184150</xdr:rowOff>
        </xdr:from>
        <xdr:to>
          <xdr:col>8</xdr:col>
          <xdr:colOff>50800</xdr:colOff>
          <xdr:row>28</xdr:row>
          <xdr:rowOff>31750</xdr:rowOff>
        </xdr:to>
        <xdr:sp macro="" textlink="">
          <xdr:nvSpPr>
            <xdr:cNvPr id="27722" name="Check Box 74" hidden="1">
              <a:extLst>
                <a:ext uri="{63B3BB69-23CF-44E3-9099-C40C66FF867C}">
                  <a14:compatExt spid="_x0000_s27722"/>
                </a:ext>
                <a:ext uri="{FF2B5EF4-FFF2-40B4-BE49-F238E27FC236}">
                  <a16:creationId xmlns:a16="http://schemas.microsoft.com/office/drawing/2014/main" id="{00000000-0008-0000-1000-00004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27</xdr:row>
          <xdr:rowOff>184150</xdr:rowOff>
        </xdr:from>
        <xdr:to>
          <xdr:col>8</xdr:col>
          <xdr:colOff>50800</xdr:colOff>
          <xdr:row>29</xdr:row>
          <xdr:rowOff>31750</xdr:rowOff>
        </xdr:to>
        <xdr:sp macro="" textlink="">
          <xdr:nvSpPr>
            <xdr:cNvPr id="27723" name="Check Box 75" hidden="1">
              <a:extLst>
                <a:ext uri="{63B3BB69-23CF-44E3-9099-C40C66FF867C}">
                  <a14:compatExt spid="_x0000_s27723"/>
                </a:ext>
                <a:ext uri="{FF2B5EF4-FFF2-40B4-BE49-F238E27FC236}">
                  <a16:creationId xmlns:a16="http://schemas.microsoft.com/office/drawing/2014/main" id="{00000000-0008-0000-1000-00004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222250</xdr:rowOff>
        </xdr:from>
        <xdr:to>
          <xdr:col>12</xdr:col>
          <xdr:colOff>38100</xdr:colOff>
          <xdr:row>26</xdr:row>
          <xdr:rowOff>19050</xdr:rowOff>
        </xdr:to>
        <xdr:sp macro="" textlink="">
          <xdr:nvSpPr>
            <xdr:cNvPr id="27724" name="Check Box 76" hidden="1">
              <a:extLst>
                <a:ext uri="{63B3BB69-23CF-44E3-9099-C40C66FF867C}">
                  <a14:compatExt spid="_x0000_s27724"/>
                </a:ext>
                <a:ext uri="{FF2B5EF4-FFF2-40B4-BE49-F238E27FC236}">
                  <a16:creationId xmlns:a16="http://schemas.microsoft.com/office/drawing/2014/main" id="{00000000-0008-0000-1000-00004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184150</xdr:rowOff>
        </xdr:from>
        <xdr:to>
          <xdr:col>11</xdr:col>
          <xdr:colOff>38100</xdr:colOff>
          <xdr:row>28</xdr:row>
          <xdr:rowOff>31750</xdr:rowOff>
        </xdr:to>
        <xdr:sp macro="" textlink="">
          <xdr:nvSpPr>
            <xdr:cNvPr id="27725" name="Check Box 77" hidden="1">
              <a:extLst>
                <a:ext uri="{63B3BB69-23CF-44E3-9099-C40C66FF867C}">
                  <a14:compatExt spid="_x0000_s27725"/>
                </a:ext>
                <a:ext uri="{FF2B5EF4-FFF2-40B4-BE49-F238E27FC236}">
                  <a16:creationId xmlns:a16="http://schemas.microsoft.com/office/drawing/2014/main" id="{00000000-0008-0000-1000-00004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184150</xdr:rowOff>
        </xdr:from>
        <xdr:to>
          <xdr:col>11</xdr:col>
          <xdr:colOff>38100</xdr:colOff>
          <xdr:row>29</xdr:row>
          <xdr:rowOff>31750</xdr:rowOff>
        </xdr:to>
        <xdr:sp macro="" textlink="">
          <xdr:nvSpPr>
            <xdr:cNvPr id="27726" name="Check Box 78" hidden="1">
              <a:extLst>
                <a:ext uri="{63B3BB69-23CF-44E3-9099-C40C66FF867C}">
                  <a14:compatExt spid="_x0000_s27726"/>
                </a:ext>
                <a:ext uri="{FF2B5EF4-FFF2-40B4-BE49-F238E27FC236}">
                  <a16:creationId xmlns:a16="http://schemas.microsoft.com/office/drawing/2014/main" id="{00000000-0008-0000-1000-00004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15</xdr:col>
          <xdr:colOff>38100</xdr:colOff>
          <xdr:row>29</xdr:row>
          <xdr:rowOff>38100</xdr:rowOff>
        </xdr:to>
        <xdr:sp macro="" textlink="">
          <xdr:nvSpPr>
            <xdr:cNvPr id="27727" name="Check Box 79" hidden="1">
              <a:extLst>
                <a:ext uri="{63B3BB69-23CF-44E3-9099-C40C66FF867C}">
                  <a14:compatExt spid="_x0000_s27727"/>
                </a:ext>
                <a:ext uri="{FF2B5EF4-FFF2-40B4-BE49-F238E27FC236}">
                  <a16:creationId xmlns:a16="http://schemas.microsoft.com/office/drawing/2014/main" id="{00000000-0008-0000-1000-00004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184150</xdr:rowOff>
        </xdr:from>
        <xdr:to>
          <xdr:col>15</xdr:col>
          <xdr:colOff>38100</xdr:colOff>
          <xdr:row>28</xdr:row>
          <xdr:rowOff>31750</xdr:rowOff>
        </xdr:to>
        <xdr:sp macro="" textlink="">
          <xdr:nvSpPr>
            <xdr:cNvPr id="27728" name="Check Box 80" hidden="1">
              <a:extLst>
                <a:ext uri="{63B3BB69-23CF-44E3-9099-C40C66FF867C}">
                  <a14:compatExt spid="_x0000_s27728"/>
                </a:ext>
                <a:ext uri="{FF2B5EF4-FFF2-40B4-BE49-F238E27FC236}">
                  <a16:creationId xmlns:a16="http://schemas.microsoft.com/office/drawing/2014/main" id="{00000000-0008-0000-1000-00005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228600</xdr:rowOff>
        </xdr:from>
        <xdr:to>
          <xdr:col>16</xdr:col>
          <xdr:colOff>38100</xdr:colOff>
          <xdr:row>26</xdr:row>
          <xdr:rowOff>31750</xdr:rowOff>
        </xdr:to>
        <xdr:sp macro="" textlink="">
          <xdr:nvSpPr>
            <xdr:cNvPr id="27729" name="Check Box 81" hidden="1">
              <a:extLst>
                <a:ext uri="{63B3BB69-23CF-44E3-9099-C40C66FF867C}">
                  <a14:compatExt spid="_x0000_s27729"/>
                </a:ext>
                <a:ext uri="{FF2B5EF4-FFF2-40B4-BE49-F238E27FC236}">
                  <a16:creationId xmlns:a16="http://schemas.microsoft.com/office/drawing/2014/main" id="{00000000-0008-0000-1000-00005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209550</xdr:rowOff>
        </xdr:from>
        <xdr:to>
          <xdr:col>23</xdr:col>
          <xdr:colOff>38100</xdr:colOff>
          <xdr:row>26</xdr:row>
          <xdr:rowOff>12700</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00000000-0008-0000-1000-00005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24</xdr:row>
          <xdr:rowOff>222250</xdr:rowOff>
        </xdr:from>
        <xdr:to>
          <xdr:col>26</xdr:col>
          <xdr:colOff>19050</xdr:colOff>
          <xdr:row>26</xdr:row>
          <xdr:rowOff>19050</xdr:rowOff>
        </xdr:to>
        <xdr:sp macro="" textlink="">
          <xdr:nvSpPr>
            <xdr:cNvPr id="27731" name="Check Box 83" hidden="1">
              <a:extLst>
                <a:ext uri="{63B3BB69-23CF-44E3-9099-C40C66FF867C}">
                  <a14:compatExt spid="_x0000_s27731"/>
                </a:ext>
                <a:ext uri="{FF2B5EF4-FFF2-40B4-BE49-F238E27FC236}">
                  <a16:creationId xmlns:a16="http://schemas.microsoft.com/office/drawing/2014/main" id="{00000000-0008-0000-1000-00005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222250</xdr:rowOff>
        </xdr:from>
        <xdr:to>
          <xdr:col>29</xdr:col>
          <xdr:colOff>38100</xdr:colOff>
          <xdr:row>26</xdr:row>
          <xdr:rowOff>19050</xdr:rowOff>
        </xdr:to>
        <xdr:sp macro="" textlink="">
          <xdr:nvSpPr>
            <xdr:cNvPr id="27732" name="Check Box 84" hidden="1">
              <a:extLst>
                <a:ext uri="{63B3BB69-23CF-44E3-9099-C40C66FF867C}">
                  <a14:compatExt spid="_x0000_s27732"/>
                </a:ext>
                <a:ext uri="{FF2B5EF4-FFF2-40B4-BE49-F238E27FC236}">
                  <a16:creationId xmlns:a16="http://schemas.microsoft.com/office/drawing/2014/main" id="{00000000-0008-0000-1000-00005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209550</xdr:rowOff>
        </xdr:from>
        <xdr:to>
          <xdr:col>33</xdr:col>
          <xdr:colOff>38100</xdr:colOff>
          <xdr:row>26</xdr:row>
          <xdr:rowOff>12700</xdr:rowOff>
        </xdr:to>
        <xdr:sp macro="" textlink="">
          <xdr:nvSpPr>
            <xdr:cNvPr id="27733" name="Check Box 85" hidden="1">
              <a:extLst>
                <a:ext uri="{63B3BB69-23CF-44E3-9099-C40C66FF867C}">
                  <a14:compatExt spid="_x0000_s27733"/>
                </a:ext>
                <a:ext uri="{FF2B5EF4-FFF2-40B4-BE49-F238E27FC236}">
                  <a16:creationId xmlns:a16="http://schemas.microsoft.com/office/drawing/2014/main" id="{00000000-0008-0000-1000-00005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171450</xdr:rowOff>
        </xdr:from>
        <xdr:to>
          <xdr:col>23</xdr:col>
          <xdr:colOff>38100</xdr:colOff>
          <xdr:row>27</xdr:row>
          <xdr:rowOff>19050</xdr:rowOff>
        </xdr:to>
        <xdr:sp macro="" textlink="">
          <xdr:nvSpPr>
            <xdr:cNvPr id="27734" name="Check Box 86" hidden="1">
              <a:extLst>
                <a:ext uri="{63B3BB69-23CF-44E3-9099-C40C66FF867C}">
                  <a14:compatExt spid="_x0000_s27734"/>
                </a:ext>
                <a:ext uri="{FF2B5EF4-FFF2-40B4-BE49-F238E27FC236}">
                  <a16:creationId xmlns:a16="http://schemas.microsoft.com/office/drawing/2014/main" id="{00000000-0008-0000-1000-00005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25</xdr:row>
          <xdr:rowOff>171450</xdr:rowOff>
        </xdr:from>
        <xdr:to>
          <xdr:col>26</xdr:col>
          <xdr:colOff>19050</xdr:colOff>
          <xdr:row>27</xdr:row>
          <xdr:rowOff>19050</xdr:rowOff>
        </xdr:to>
        <xdr:sp macro="" textlink="">
          <xdr:nvSpPr>
            <xdr:cNvPr id="27735" name="Check Box 87" hidden="1">
              <a:extLst>
                <a:ext uri="{63B3BB69-23CF-44E3-9099-C40C66FF867C}">
                  <a14:compatExt spid="_x0000_s27735"/>
                </a:ext>
                <a:ext uri="{FF2B5EF4-FFF2-40B4-BE49-F238E27FC236}">
                  <a16:creationId xmlns:a16="http://schemas.microsoft.com/office/drawing/2014/main" id="{00000000-0008-0000-1000-00005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171450</xdr:rowOff>
        </xdr:from>
        <xdr:to>
          <xdr:col>29</xdr:col>
          <xdr:colOff>38100</xdr:colOff>
          <xdr:row>27</xdr:row>
          <xdr:rowOff>19050</xdr:rowOff>
        </xdr:to>
        <xdr:sp macro="" textlink="">
          <xdr:nvSpPr>
            <xdr:cNvPr id="27736" name="Check Box 88" hidden="1">
              <a:extLst>
                <a:ext uri="{63B3BB69-23CF-44E3-9099-C40C66FF867C}">
                  <a14:compatExt spid="_x0000_s27736"/>
                </a:ext>
                <a:ext uri="{FF2B5EF4-FFF2-40B4-BE49-F238E27FC236}">
                  <a16:creationId xmlns:a16="http://schemas.microsoft.com/office/drawing/2014/main" id="{00000000-0008-0000-1000-00005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165100</xdr:rowOff>
        </xdr:from>
        <xdr:to>
          <xdr:col>33</xdr:col>
          <xdr:colOff>38100</xdr:colOff>
          <xdr:row>27</xdr:row>
          <xdr:rowOff>12700</xdr:rowOff>
        </xdr:to>
        <xdr:sp macro="" textlink="">
          <xdr:nvSpPr>
            <xdr:cNvPr id="27737" name="Check Box 89" hidden="1">
              <a:extLst>
                <a:ext uri="{63B3BB69-23CF-44E3-9099-C40C66FF867C}">
                  <a14:compatExt spid="_x0000_s27737"/>
                </a:ext>
                <a:ext uri="{FF2B5EF4-FFF2-40B4-BE49-F238E27FC236}">
                  <a16:creationId xmlns:a16="http://schemas.microsoft.com/office/drawing/2014/main" id="{00000000-0008-0000-1000-00005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26</xdr:row>
          <xdr:rowOff>171450</xdr:rowOff>
        </xdr:from>
        <xdr:to>
          <xdr:col>21</xdr:col>
          <xdr:colOff>31750</xdr:colOff>
          <xdr:row>28</xdr:row>
          <xdr:rowOff>19050</xdr:rowOff>
        </xdr:to>
        <xdr:sp macro="" textlink="">
          <xdr:nvSpPr>
            <xdr:cNvPr id="27738" name="Check Box 90" hidden="1">
              <a:extLst>
                <a:ext uri="{63B3BB69-23CF-44E3-9099-C40C66FF867C}">
                  <a14:compatExt spid="_x0000_s27738"/>
                </a:ext>
                <a:ext uri="{FF2B5EF4-FFF2-40B4-BE49-F238E27FC236}">
                  <a16:creationId xmlns:a16="http://schemas.microsoft.com/office/drawing/2014/main" id="{00000000-0008-0000-1000-00005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26</xdr:row>
          <xdr:rowOff>171450</xdr:rowOff>
        </xdr:from>
        <xdr:to>
          <xdr:col>24</xdr:col>
          <xdr:colOff>50800</xdr:colOff>
          <xdr:row>28</xdr:row>
          <xdr:rowOff>19050</xdr:rowOff>
        </xdr:to>
        <xdr:sp macro="" textlink="">
          <xdr:nvSpPr>
            <xdr:cNvPr id="27739" name="Check Box 91" hidden="1">
              <a:extLst>
                <a:ext uri="{63B3BB69-23CF-44E3-9099-C40C66FF867C}">
                  <a14:compatExt spid="_x0000_s27739"/>
                </a:ext>
                <a:ext uri="{FF2B5EF4-FFF2-40B4-BE49-F238E27FC236}">
                  <a16:creationId xmlns:a16="http://schemas.microsoft.com/office/drawing/2014/main" id="{00000000-0008-0000-1000-00005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171450</xdr:rowOff>
        </xdr:from>
        <xdr:to>
          <xdr:col>28</xdr:col>
          <xdr:colOff>38100</xdr:colOff>
          <xdr:row>28</xdr:row>
          <xdr:rowOff>19050</xdr:rowOff>
        </xdr:to>
        <xdr:sp macro="" textlink="">
          <xdr:nvSpPr>
            <xdr:cNvPr id="27740" name="Check Box 92" hidden="1">
              <a:extLst>
                <a:ext uri="{63B3BB69-23CF-44E3-9099-C40C66FF867C}">
                  <a14:compatExt spid="_x0000_s27740"/>
                </a:ext>
                <a:ext uri="{FF2B5EF4-FFF2-40B4-BE49-F238E27FC236}">
                  <a16:creationId xmlns:a16="http://schemas.microsoft.com/office/drawing/2014/main" id="{00000000-0008-0000-1000-00005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171450</xdr:rowOff>
        </xdr:from>
        <xdr:to>
          <xdr:col>21</xdr:col>
          <xdr:colOff>38100</xdr:colOff>
          <xdr:row>29</xdr:row>
          <xdr:rowOff>19050</xdr:rowOff>
        </xdr:to>
        <xdr:sp macro="" textlink="">
          <xdr:nvSpPr>
            <xdr:cNvPr id="27741" name="Check Box 93" hidden="1">
              <a:extLst>
                <a:ext uri="{63B3BB69-23CF-44E3-9099-C40C66FF867C}">
                  <a14:compatExt spid="_x0000_s27741"/>
                </a:ext>
                <a:ext uri="{FF2B5EF4-FFF2-40B4-BE49-F238E27FC236}">
                  <a16:creationId xmlns:a16="http://schemas.microsoft.com/office/drawing/2014/main" id="{00000000-0008-0000-1000-00005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171450</xdr:rowOff>
        </xdr:from>
        <xdr:to>
          <xdr:col>24</xdr:col>
          <xdr:colOff>38100</xdr:colOff>
          <xdr:row>29</xdr:row>
          <xdr:rowOff>19050</xdr:rowOff>
        </xdr:to>
        <xdr:sp macro="" textlink="">
          <xdr:nvSpPr>
            <xdr:cNvPr id="27742" name="Check Box 94" hidden="1">
              <a:extLst>
                <a:ext uri="{63B3BB69-23CF-44E3-9099-C40C66FF867C}">
                  <a14:compatExt spid="_x0000_s27742"/>
                </a:ext>
                <a:ext uri="{FF2B5EF4-FFF2-40B4-BE49-F238E27FC236}">
                  <a16:creationId xmlns:a16="http://schemas.microsoft.com/office/drawing/2014/main" id="{00000000-0008-0000-1000-00005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171450</xdr:rowOff>
        </xdr:from>
        <xdr:to>
          <xdr:col>28</xdr:col>
          <xdr:colOff>38100</xdr:colOff>
          <xdr:row>29</xdr:row>
          <xdr:rowOff>19050</xdr:rowOff>
        </xdr:to>
        <xdr:sp macro="" textlink="">
          <xdr:nvSpPr>
            <xdr:cNvPr id="27743" name="Check Box 95" hidden="1">
              <a:extLst>
                <a:ext uri="{63B3BB69-23CF-44E3-9099-C40C66FF867C}">
                  <a14:compatExt spid="_x0000_s27743"/>
                </a:ext>
                <a:ext uri="{FF2B5EF4-FFF2-40B4-BE49-F238E27FC236}">
                  <a16:creationId xmlns:a16="http://schemas.microsoft.com/office/drawing/2014/main" id="{00000000-0008-0000-1000-00005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171450</xdr:rowOff>
        </xdr:from>
        <xdr:to>
          <xdr:col>32</xdr:col>
          <xdr:colOff>38100</xdr:colOff>
          <xdr:row>29</xdr:row>
          <xdr:rowOff>19050</xdr:rowOff>
        </xdr:to>
        <xdr:sp macro="" textlink="">
          <xdr:nvSpPr>
            <xdr:cNvPr id="27744" name="Check Box 96" hidden="1">
              <a:extLst>
                <a:ext uri="{63B3BB69-23CF-44E3-9099-C40C66FF867C}">
                  <a14:compatExt spid="_x0000_s27744"/>
                </a:ext>
                <a:ext uri="{FF2B5EF4-FFF2-40B4-BE49-F238E27FC236}">
                  <a16:creationId xmlns:a16="http://schemas.microsoft.com/office/drawing/2014/main" id="{00000000-0008-0000-1000-00006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26</xdr:row>
          <xdr:rowOff>165100</xdr:rowOff>
        </xdr:from>
        <xdr:to>
          <xdr:col>32</xdr:col>
          <xdr:colOff>38100</xdr:colOff>
          <xdr:row>28</xdr:row>
          <xdr:rowOff>12700</xdr:rowOff>
        </xdr:to>
        <xdr:sp macro="" textlink="">
          <xdr:nvSpPr>
            <xdr:cNvPr id="27745" name="Check Box 97" hidden="1">
              <a:extLst>
                <a:ext uri="{63B3BB69-23CF-44E3-9099-C40C66FF867C}">
                  <a14:compatExt spid="_x0000_s27745"/>
                </a:ext>
                <a:ext uri="{FF2B5EF4-FFF2-40B4-BE49-F238E27FC236}">
                  <a16:creationId xmlns:a16="http://schemas.microsoft.com/office/drawing/2014/main" id="{00000000-0008-0000-1000-00006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184150</xdr:rowOff>
        </xdr:from>
        <xdr:to>
          <xdr:col>6</xdr:col>
          <xdr:colOff>57150</xdr:colOff>
          <xdr:row>27</xdr:row>
          <xdr:rowOff>31750</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00000000-0008-0000-1000-00006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25</xdr:row>
          <xdr:rowOff>184150</xdr:rowOff>
        </xdr:from>
        <xdr:to>
          <xdr:col>9</xdr:col>
          <xdr:colOff>50800</xdr:colOff>
          <xdr:row>27</xdr:row>
          <xdr:rowOff>31750</xdr:rowOff>
        </xdr:to>
        <xdr:sp macro="" textlink="">
          <xdr:nvSpPr>
            <xdr:cNvPr id="27747" name="Check Box 99" hidden="1">
              <a:extLst>
                <a:ext uri="{63B3BB69-23CF-44E3-9099-C40C66FF867C}">
                  <a14:compatExt spid="_x0000_s27747"/>
                </a:ext>
                <a:ext uri="{FF2B5EF4-FFF2-40B4-BE49-F238E27FC236}">
                  <a16:creationId xmlns:a16="http://schemas.microsoft.com/office/drawing/2014/main" id="{00000000-0008-0000-1000-00006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171450</xdr:rowOff>
        </xdr:from>
        <xdr:to>
          <xdr:col>12</xdr:col>
          <xdr:colOff>38100</xdr:colOff>
          <xdr:row>27</xdr:row>
          <xdr:rowOff>19050</xdr:rowOff>
        </xdr:to>
        <xdr:sp macro="" textlink="">
          <xdr:nvSpPr>
            <xdr:cNvPr id="27748" name="Check Box 100" hidden="1">
              <a:extLst>
                <a:ext uri="{63B3BB69-23CF-44E3-9099-C40C66FF867C}">
                  <a14:compatExt spid="_x0000_s27748"/>
                </a:ext>
                <a:ext uri="{FF2B5EF4-FFF2-40B4-BE49-F238E27FC236}">
                  <a16:creationId xmlns:a16="http://schemas.microsoft.com/office/drawing/2014/main" id="{00000000-0008-0000-1000-00006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165100</xdr:rowOff>
        </xdr:from>
        <xdr:to>
          <xdr:col>16</xdr:col>
          <xdr:colOff>38100</xdr:colOff>
          <xdr:row>27</xdr:row>
          <xdr:rowOff>12700</xdr:rowOff>
        </xdr:to>
        <xdr:sp macro="" textlink="">
          <xdr:nvSpPr>
            <xdr:cNvPr id="27749" name="Check Box 101" hidden="1">
              <a:extLst>
                <a:ext uri="{63B3BB69-23CF-44E3-9099-C40C66FF867C}">
                  <a14:compatExt spid="_x0000_s27749"/>
                </a:ext>
                <a:ext uri="{FF2B5EF4-FFF2-40B4-BE49-F238E27FC236}">
                  <a16:creationId xmlns:a16="http://schemas.microsoft.com/office/drawing/2014/main" id="{00000000-0008-0000-1000-00006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32</xdr:row>
          <xdr:rowOff>222250</xdr:rowOff>
        </xdr:from>
        <xdr:to>
          <xdr:col>4</xdr:col>
          <xdr:colOff>50800</xdr:colOff>
          <xdr:row>34</xdr:row>
          <xdr:rowOff>19050</xdr:rowOff>
        </xdr:to>
        <xdr:sp macro="" textlink="">
          <xdr:nvSpPr>
            <xdr:cNvPr id="27750" name="Check Box 102" hidden="1">
              <a:extLst>
                <a:ext uri="{63B3BB69-23CF-44E3-9099-C40C66FF867C}">
                  <a14:compatExt spid="_x0000_s27750"/>
                </a:ext>
                <a:ext uri="{FF2B5EF4-FFF2-40B4-BE49-F238E27FC236}">
                  <a16:creationId xmlns:a16="http://schemas.microsoft.com/office/drawing/2014/main" id="{00000000-0008-0000-10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xdr:row>
          <xdr:rowOff>222250</xdr:rowOff>
        </xdr:from>
        <xdr:to>
          <xdr:col>8</xdr:col>
          <xdr:colOff>50800</xdr:colOff>
          <xdr:row>34</xdr:row>
          <xdr:rowOff>19050</xdr:rowOff>
        </xdr:to>
        <xdr:sp macro="" textlink="">
          <xdr:nvSpPr>
            <xdr:cNvPr id="27751" name="Check Box 103" hidden="1">
              <a:extLst>
                <a:ext uri="{63B3BB69-23CF-44E3-9099-C40C66FF867C}">
                  <a14:compatExt spid="_x0000_s27751"/>
                </a:ext>
                <a:ext uri="{FF2B5EF4-FFF2-40B4-BE49-F238E27FC236}">
                  <a16:creationId xmlns:a16="http://schemas.microsoft.com/office/drawing/2014/main" id="{00000000-0008-0000-1000-00006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32</xdr:row>
          <xdr:rowOff>222250</xdr:rowOff>
        </xdr:from>
        <xdr:to>
          <xdr:col>12</xdr:col>
          <xdr:colOff>50800</xdr:colOff>
          <xdr:row>34</xdr:row>
          <xdr:rowOff>19050</xdr:rowOff>
        </xdr:to>
        <xdr:sp macro="" textlink="">
          <xdr:nvSpPr>
            <xdr:cNvPr id="27752" name="Check Box 104" hidden="1">
              <a:extLst>
                <a:ext uri="{63B3BB69-23CF-44E3-9099-C40C66FF867C}">
                  <a14:compatExt spid="_x0000_s27752"/>
                </a:ext>
                <a:ext uri="{FF2B5EF4-FFF2-40B4-BE49-F238E27FC236}">
                  <a16:creationId xmlns:a16="http://schemas.microsoft.com/office/drawing/2014/main" id="{00000000-0008-0000-1000-00006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32</xdr:row>
          <xdr:rowOff>222250</xdr:rowOff>
        </xdr:from>
        <xdr:to>
          <xdr:col>17</xdr:col>
          <xdr:colOff>50800</xdr:colOff>
          <xdr:row>34</xdr:row>
          <xdr:rowOff>19050</xdr:rowOff>
        </xdr:to>
        <xdr:sp macro="" textlink="">
          <xdr:nvSpPr>
            <xdr:cNvPr id="27753" name="Check Box 105" hidden="1">
              <a:extLst>
                <a:ext uri="{63B3BB69-23CF-44E3-9099-C40C66FF867C}">
                  <a14:compatExt spid="_x0000_s27753"/>
                </a:ext>
                <a:ext uri="{FF2B5EF4-FFF2-40B4-BE49-F238E27FC236}">
                  <a16:creationId xmlns:a16="http://schemas.microsoft.com/office/drawing/2014/main" id="{00000000-0008-0000-1000-00006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32</xdr:row>
          <xdr:rowOff>222250</xdr:rowOff>
        </xdr:from>
        <xdr:to>
          <xdr:col>21</xdr:col>
          <xdr:colOff>50800</xdr:colOff>
          <xdr:row>34</xdr:row>
          <xdr:rowOff>19050</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00000000-0008-0000-10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32</xdr:row>
          <xdr:rowOff>222250</xdr:rowOff>
        </xdr:from>
        <xdr:to>
          <xdr:col>25</xdr:col>
          <xdr:colOff>50800</xdr:colOff>
          <xdr:row>34</xdr:row>
          <xdr:rowOff>19050</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00000000-0008-0000-10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33</xdr:row>
          <xdr:rowOff>222250</xdr:rowOff>
        </xdr:from>
        <xdr:to>
          <xdr:col>4</xdr:col>
          <xdr:colOff>50800</xdr:colOff>
          <xdr:row>35</xdr:row>
          <xdr:rowOff>38100</xdr:rowOff>
        </xdr:to>
        <xdr:sp macro="" textlink="">
          <xdr:nvSpPr>
            <xdr:cNvPr id="27756" name="Check Box 108" hidden="1">
              <a:extLst>
                <a:ext uri="{63B3BB69-23CF-44E3-9099-C40C66FF867C}">
                  <a14:compatExt spid="_x0000_s27756"/>
                </a:ext>
                <a:ext uri="{FF2B5EF4-FFF2-40B4-BE49-F238E27FC236}">
                  <a16:creationId xmlns:a16="http://schemas.microsoft.com/office/drawing/2014/main" id="{00000000-0008-0000-1000-00006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222250</xdr:rowOff>
        </xdr:from>
        <xdr:to>
          <xdr:col>8</xdr:col>
          <xdr:colOff>50800</xdr:colOff>
          <xdr:row>35</xdr:row>
          <xdr:rowOff>38100</xdr:rowOff>
        </xdr:to>
        <xdr:sp macro="" textlink="">
          <xdr:nvSpPr>
            <xdr:cNvPr id="27757" name="Check Box 109" hidden="1">
              <a:extLst>
                <a:ext uri="{63B3BB69-23CF-44E3-9099-C40C66FF867C}">
                  <a14:compatExt spid="_x0000_s27757"/>
                </a:ext>
                <a:ext uri="{FF2B5EF4-FFF2-40B4-BE49-F238E27FC236}">
                  <a16:creationId xmlns:a16="http://schemas.microsoft.com/office/drawing/2014/main" id="{00000000-0008-0000-1000-00006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33</xdr:row>
          <xdr:rowOff>222250</xdr:rowOff>
        </xdr:from>
        <xdr:to>
          <xdr:col>12</xdr:col>
          <xdr:colOff>50800</xdr:colOff>
          <xdr:row>35</xdr:row>
          <xdr:rowOff>38100</xdr:rowOff>
        </xdr:to>
        <xdr:sp macro="" textlink="">
          <xdr:nvSpPr>
            <xdr:cNvPr id="27758" name="Check Box 110" hidden="1">
              <a:extLst>
                <a:ext uri="{63B3BB69-23CF-44E3-9099-C40C66FF867C}">
                  <a14:compatExt spid="_x0000_s27758"/>
                </a:ext>
                <a:ext uri="{FF2B5EF4-FFF2-40B4-BE49-F238E27FC236}">
                  <a16:creationId xmlns:a16="http://schemas.microsoft.com/office/drawing/2014/main" id="{00000000-0008-0000-1000-00006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33</xdr:row>
          <xdr:rowOff>222250</xdr:rowOff>
        </xdr:from>
        <xdr:to>
          <xdr:col>21</xdr:col>
          <xdr:colOff>50800</xdr:colOff>
          <xdr:row>35</xdr:row>
          <xdr:rowOff>38100</xdr:rowOff>
        </xdr:to>
        <xdr:sp macro="" textlink="">
          <xdr:nvSpPr>
            <xdr:cNvPr id="27759" name="Check Box 111" hidden="1">
              <a:extLst>
                <a:ext uri="{63B3BB69-23CF-44E3-9099-C40C66FF867C}">
                  <a14:compatExt spid="_x0000_s27759"/>
                </a:ext>
                <a:ext uri="{FF2B5EF4-FFF2-40B4-BE49-F238E27FC236}">
                  <a16:creationId xmlns:a16="http://schemas.microsoft.com/office/drawing/2014/main" id="{00000000-0008-0000-1000-00006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33</xdr:row>
          <xdr:rowOff>222250</xdr:rowOff>
        </xdr:from>
        <xdr:to>
          <xdr:col>25</xdr:col>
          <xdr:colOff>50800</xdr:colOff>
          <xdr:row>35</xdr:row>
          <xdr:rowOff>38100</xdr:rowOff>
        </xdr:to>
        <xdr:sp macro="" textlink="">
          <xdr:nvSpPr>
            <xdr:cNvPr id="27760" name="Check Box 112" hidden="1">
              <a:extLst>
                <a:ext uri="{63B3BB69-23CF-44E3-9099-C40C66FF867C}">
                  <a14:compatExt spid="_x0000_s27760"/>
                </a:ext>
                <a:ext uri="{FF2B5EF4-FFF2-40B4-BE49-F238E27FC236}">
                  <a16:creationId xmlns:a16="http://schemas.microsoft.com/office/drawing/2014/main" id="{00000000-0008-0000-1000-00007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33</xdr:row>
          <xdr:rowOff>222250</xdr:rowOff>
        </xdr:from>
        <xdr:to>
          <xdr:col>29</xdr:col>
          <xdr:colOff>50800</xdr:colOff>
          <xdr:row>35</xdr:row>
          <xdr:rowOff>38100</xdr:rowOff>
        </xdr:to>
        <xdr:sp macro="" textlink="">
          <xdr:nvSpPr>
            <xdr:cNvPr id="27761" name="Check Box 113" hidden="1">
              <a:extLst>
                <a:ext uri="{63B3BB69-23CF-44E3-9099-C40C66FF867C}">
                  <a14:compatExt spid="_x0000_s27761"/>
                </a:ext>
                <a:ext uri="{FF2B5EF4-FFF2-40B4-BE49-F238E27FC236}">
                  <a16:creationId xmlns:a16="http://schemas.microsoft.com/office/drawing/2014/main" id="{00000000-0008-0000-1000-00007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152400</xdr:colOff>
      <xdr:row>6</xdr:row>
      <xdr:rowOff>171450</xdr:rowOff>
    </xdr:from>
    <xdr:to>
      <xdr:col>48</xdr:col>
      <xdr:colOff>264792</xdr:colOff>
      <xdr:row>12</xdr:row>
      <xdr:rowOff>333375</xdr:rowOff>
    </xdr:to>
    <xdr:sp macro="" textlink="">
      <xdr:nvSpPr>
        <xdr:cNvPr id="115" name="角丸四角形 1">
          <a:extLst>
            <a:ext uri="{FF2B5EF4-FFF2-40B4-BE49-F238E27FC236}">
              <a16:creationId xmlns:a16="http://schemas.microsoft.com/office/drawing/2014/main" id="{00000000-0008-0000-1200-000073000000}"/>
            </a:ext>
          </a:extLst>
        </xdr:cNvPr>
        <xdr:cNvSpPr/>
      </xdr:nvSpPr>
      <xdr:spPr>
        <a:xfrm>
          <a:off x="8420100" y="1076325"/>
          <a:ext cx="1960242" cy="15621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この様式は提出不要です。事業所で５年間保存してください。</a:t>
          </a:r>
          <a:endParaRPr kumimoji="1" lang="en-US" altLang="ja-JP" sz="1100"/>
        </a:p>
        <a:p>
          <a:pPr algn="l">
            <a:lnSpc>
              <a:spcPts val="1300"/>
            </a:lnSpc>
          </a:pPr>
          <a:endParaRPr kumimoji="1" lang="en-US" altLang="ja-JP" sz="1100"/>
        </a:p>
        <a:p>
          <a:r>
            <a:rPr lang="ja-JP" altLang="en-US" sz="1100" b="0" i="0" u="none" strike="noStrike" baseline="0">
              <a:solidFill>
                <a:schemeClr val="lt1"/>
              </a:solidFill>
              <a:latin typeface="+mn-lt"/>
              <a:ea typeface="+mn-ea"/>
              <a:cs typeface="+mn-cs"/>
            </a:rPr>
            <a:t>・医療・教育・保育機関等連携加算</a:t>
          </a:r>
          <a:endParaRPr lang="en-US" altLang="ja-JP" sz="1100" b="0" i="0" u="none" strike="noStrike" baseline="0">
            <a:solidFill>
              <a:schemeClr val="lt1"/>
            </a:solidFill>
            <a:latin typeface="+mn-lt"/>
            <a:ea typeface="+mn-ea"/>
            <a:cs typeface="+mn-cs"/>
          </a:endParaRPr>
        </a:p>
        <a:p>
          <a:r>
            <a:rPr kumimoji="1" lang="ja-JP" altLang="en-US" sz="1100" b="0" i="0" u="none" strike="noStrike" baseline="0">
              <a:solidFill>
                <a:schemeClr val="lt1"/>
              </a:solidFill>
              <a:latin typeface="+mn-lt"/>
              <a:ea typeface="+mn-ea"/>
              <a:cs typeface="+mn-cs"/>
            </a:rPr>
            <a:t>・</a:t>
          </a:r>
          <a:r>
            <a:rPr lang="ja-JP" altLang="en-US" sz="1100" b="0" i="0" u="none" strike="noStrike" baseline="0">
              <a:solidFill>
                <a:schemeClr val="lt1"/>
              </a:solidFill>
              <a:latin typeface="+mn-lt"/>
              <a:ea typeface="+mn-ea"/>
              <a:cs typeface="+mn-cs"/>
            </a:rPr>
            <a:t>集中支援加算</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209550</xdr:colOff>
      <xdr:row>2</xdr:row>
      <xdr:rowOff>38100</xdr:rowOff>
    </xdr:from>
    <xdr:to>
      <xdr:col>30</xdr:col>
      <xdr:colOff>12794</xdr:colOff>
      <xdr:row>7</xdr:row>
      <xdr:rowOff>146050</xdr:rowOff>
    </xdr:to>
    <xdr:sp macro="" textlink="">
      <xdr:nvSpPr>
        <xdr:cNvPr id="2" name="角丸四角形 1">
          <a:extLst>
            <a:ext uri="{FF2B5EF4-FFF2-40B4-BE49-F238E27FC236}">
              <a16:creationId xmlns:a16="http://schemas.microsoft.com/office/drawing/2014/main" id="{00000000-0008-0000-1300-000002000000}"/>
            </a:ext>
          </a:extLst>
        </xdr:cNvPr>
        <xdr:cNvSpPr/>
      </xdr:nvSpPr>
      <xdr:spPr>
        <a:xfrm>
          <a:off x="7296150" y="400050"/>
          <a:ext cx="1965419" cy="965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57</xdr:row>
          <xdr:rowOff>203200</xdr:rowOff>
        </xdr:from>
        <xdr:to>
          <xdr:col>9</xdr:col>
          <xdr:colOff>38100</xdr:colOff>
          <xdr:row>59</xdr:row>
          <xdr:rowOff>12700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228600</xdr:rowOff>
        </xdr:from>
        <xdr:to>
          <xdr:col>14</xdr:col>
          <xdr:colOff>38100</xdr:colOff>
          <xdr:row>59</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57</xdr:row>
          <xdr:rowOff>228600</xdr:rowOff>
        </xdr:from>
        <xdr:to>
          <xdr:col>25</xdr:col>
          <xdr:colOff>31750</xdr:colOff>
          <xdr:row>59</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57</xdr:row>
          <xdr:rowOff>228600</xdr:rowOff>
        </xdr:from>
        <xdr:to>
          <xdr:col>21</xdr:col>
          <xdr:colOff>50800</xdr:colOff>
          <xdr:row>59</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57</xdr:row>
          <xdr:rowOff>0</xdr:rowOff>
        </xdr:from>
        <xdr:to>
          <xdr:col>11</xdr:col>
          <xdr:colOff>57150</xdr:colOff>
          <xdr:row>58</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57</xdr:row>
          <xdr:rowOff>0</xdr:rowOff>
        </xdr:from>
        <xdr:to>
          <xdr:col>26</xdr:col>
          <xdr:colOff>38100</xdr:colOff>
          <xdr:row>58</xdr:row>
          <xdr:rowOff>19050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1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57</xdr:row>
          <xdr:rowOff>0</xdr:rowOff>
        </xdr:from>
        <xdr:to>
          <xdr:col>6</xdr:col>
          <xdr:colOff>31750</xdr:colOff>
          <xdr:row>58</xdr:row>
          <xdr:rowOff>19050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1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59</xdr:row>
          <xdr:rowOff>0</xdr:rowOff>
        </xdr:from>
        <xdr:to>
          <xdr:col>11</xdr:col>
          <xdr:colOff>31750</xdr:colOff>
          <xdr:row>60</xdr:row>
          <xdr:rowOff>19050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1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xdr:row>
          <xdr:rowOff>12700</xdr:rowOff>
        </xdr:from>
        <xdr:to>
          <xdr:col>17</xdr:col>
          <xdr:colOff>31750</xdr:colOff>
          <xdr:row>3</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12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2</xdr:row>
          <xdr:rowOff>19050</xdr:rowOff>
        </xdr:from>
        <xdr:to>
          <xdr:col>20</xdr:col>
          <xdr:colOff>31750</xdr:colOff>
          <xdr:row>3</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1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0</xdr:rowOff>
        </xdr:from>
        <xdr:to>
          <xdr:col>24</xdr:col>
          <xdr:colOff>38100</xdr:colOff>
          <xdr:row>55</xdr:row>
          <xdr:rowOff>228600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12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55</xdr:row>
          <xdr:rowOff>0</xdr:rowOff>
        </xdr:from>
        <xdr:to>
          <xdr:col>27</xdr:col>
          <xdr:colOff>38100</xdr:colOff>
          <xdr:row>55</xdr:row>
          <xdr:rowOff>228600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12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49</xdr:row>
          <xdr:rowOff>0</xdr:rowOff>
        </xdr:from>
        <xdr:to>
          <xdr:col>10</xdr:col>
          <xdr:colOff>38100</xdr:colOff>
          <xdr:row>49</xdr:row>
          <xdr:rowOff>228600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12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0</xdr:rowOff>
        </xdr:from>
        <xdr:to>
          <xdr:col>16</xdr:col>
          <xdr:colOff>38100</xdr:colOff>
          <xdr:row>54</xdr:row>
          <xdr:rowOff>228600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12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54</xdr:row>
          <xdr:rowOff>0</xdr:rowOff>
        </xdr:from>
        <xdr:to>
          <xdr:col>16</xdr:col>
          <xdr:colOff>38100</xdr:colOff>
          <xdr:row>54</xdr:row>
          <xdr:rowOff>228600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12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38100</xdr:colOff>
          <xdr:row>15</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12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38100</xdr:colOff>
          <xdr:row>18</xdr:row>
          <xdr:rowOff>19050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12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12700</xdr:rowOff>
        </xdr:from>
        <xdr:to>
          <xdr:col>18</xdr:col>
          <xdr:colOff>38100</xdr:colOff>
          <xdr:row>25</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12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24</xdr:row>
          <xdr:rowOff>12700</xdr:rowOff>
        </xdr:from>
        <xdr:to>
          <xdr:col>1</xdr:col>
          <xdr:colOff>50800</xdr:colOff>
          <xdr:row>25</xdr:row>
          <xdr:rowOff>19050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12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12700</xdr:rowOff>
        </xdr:from>
        <xdr:to>
          <xdr:col>11</xdr:col>
          <xdr:colOff>38100</xdr:colOff>
          <xdr:row>25</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12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xdr:row>
          <xdr:rowOff>12700</xdr:rowOff>
        </xdr:from>
        <xdr:to>
          <xdr:col>6</xdr:col>
          <xdr:colOff>57150</xdr:colOff>
          <xdr:row>30</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12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29</xdr:row>
          <xdr:rowOff>19050</xdr:rowOff>
        </xdr:from>
        <xdr:to>
          <xdr:col>8</xdr:col>
          <xdr:colOff>69850</xdr:colOff>
          <xdr:row>30</xdr:row>
          <xdr:rowOff>38100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12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19050</xdr:rowOff>
        </xdr:from>
        <xdr:to>
          <xdr:col>11</xdr:col>
          <xdr:colOff>38100</xdr:colOff>
          <xdr:row>30</xdr:row>
          <xdr:rowOff>38100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12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29</xdr:row>
          <xdr:rowOff>19050</xdr:rowOff>
        </xdr:from>
        <xdr:to>
          <xdr:col>14</xdr:col>
          <xdr:colOff>69850</xdr:colOff>
          <xdr:row>30</xdr:row>
          <xdr:rowOff>38100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12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29</xdr:row>
          <xdr:rowOff>12700</xdr:rowOff>
        </xdr:from>
        <xdr:to>
          <xdr:col>20</xdr:col>
          <xdr:colOff>57150</xdr:colOff>
          <xdr:row>30</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12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29</xdr:row>
          <xdr:rowOff>19050</xdr:rowOff>
        </xdr:from>
        <xdr:to>
          <xdr:col>22</xdr:col>
          <xdr:colOff>69850</xdr:colOff>
          <xdr:row>30</xdr:row>
          <xdr:rowOff>38100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12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19050</xdr:rowOff>
        </xdr:from>
        <xdr:to>
          <xdr:col>25</xdr:col>
          <xdr:colOff>38100</xdr:colOff>
          <xdr:row>30</xdr:row>
          <xdr:rowOff>38100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12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29</xdr:row>
          <xdr:rowOff>19050</xdr:rowOff>
        </xdr:from>
        <xdr:to>
          <xdr:col>28</xdr:col>
          <xdr:colOff>69850</xdr:colOff>
          <xdr:row>30</xdr:row>
          <xdr:rowOff>38100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12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30</xdr:row>
          <xdr:rowOff>12700</xdr:rowOff>
        </xdr:from>
        <xdr:to>
          <xdr:col>20</xdr:col>
          <xdr:colOff>57150</xdr:colOff>
          <xdr:row>31</xdr:row>
          <xdr:rowOff>31750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12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30</xdr:row>
          <xdr:rowOff>19050</xdr:rowOff>
        </xdr:from>
        <xdr:to>
          <xdr:col>22</xdr:col>
          <xdr:colOff>69850</xdr:colOff>
          <xdr:row>31</xdr:row>
          <xdr:rowOff>38100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12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19050</xdr:rowOff>
        </xdr:from>
        <xdr:to>
          <xdr:col>25</xdr:col>
          <xdr:colOff>38100</xdr:colOff>
          <xdr:row>31</xdr:row>
          <xdr:rowOff>38100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12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30</xdr:row>
          <xdr:rowOff>19050</xdr:rowOff>
        </xdr:from>
        <xdr:to>
          <xdr:col>28</xdr:col>
          <xdr:colOff>69850</xdr:colOff>
          <xdr:row>31</xdr:row>
          <xdr:rowOff>38100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12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12700</xdr:rowOff>
        </xdr:from>
        <xdr:to>
          <xdr:col>6</xdr:col>
          <xdr:colOff>57150</xdr:colOff>
          <xdr:row>31</xdr:row>
          <xdr:rowOff>31750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12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30</xdr:row>
          <xdr:rowOff>19050</xdr:rowOff>
        </xdr:from>
        <xdr:to>
          <xdr:col>8</xdr:col>
          <xdr:colOff>69850</xdr:colOff>
          <xdr:row>31</xdr:row>
          <xdr:rowOff>38100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12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19050</xdr:rowOff>
        </xdr:from>
        <xdr:to>
          <xdr:col>11</xdr:col>
          <xdr:colOff>38100</xdr:colOff>
          <xdr:row>31</xdr:row>
          <xdr:rowOff>38100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12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30</xdr:row>
          <xdr:rowOff>19050</xdr:rowOff>
        </xdr:from>
        <xdr:to>
          <xdr:col>14</xdr:col>
          <xdr:colOff>69850</xdr:colOff>
          <xdr:row>31</xdr:row>
          <xdr:rowOff>38100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12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0</xdr:rowOff>
        </xdr:from>
        <xdr:to>
          <xdr:col>5</xdr:col>
          <xdr:colOff>57150</xdr:colOff>
          <xdr:row>32</xdr:row>
          <xdr:rowOff>19050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12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31</xdr:row>
          <xdr:rowOff>0</xdr:rowOff>
        </xdr:from>
        <xdr:to>
          <xdr:col>7</xdr:col>
          <xdr:colOff>69850</xdr:colOff>
          <xdr:row>32</xdr:row>
          <xdr:rowOff>19050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12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38100</xdr:colOff>
          <xdr:row>32</xdr:row>
          <xdr:rowOff>19050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12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31</xdr:row>
          <xdr:rowOff>0</xdr:rowOff>
        </xdr:from>
        <xdr:to>
          <xdr:col>13</xdr:col>
          <xdr:colOff>69850</xdr:colOff>
          <xdr:row>32</xdr:row>
          <xdr:rowOff>19050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12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31</xdr:row>
          <xdr:rowOff>0</xdr:rowOff>
        </xdr:from>
        <xdr:to>
          <xdr:col>19</xdr:col>
          <xdr:colOff>31750</xdr:colOff>
          <xdr:row>32</xdr:row>
          <xdr:rowOff>19050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12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31</xdr:row>
          <xdr:rowOff>0</xdr:rowOff>
        </xdr:from>
        <xdr:to>
          <xdr:col>22</xdr:col>
          <xdr:colOff>57150</xdr:colOff>
          <xdr:row>32</xdr:row>
          <xdr:rowOff>19050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12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31</xdr:row>
          <xdr:rowOff>0</xdr:rowOff>
        </xdr:from>
        <xdr:to>
          <xdr:col>25</xdr:col>
          <xdr:colOff>57150</xdr:colOff>
          <xdr:row>32</xdr:row>
          <xdr:rowOff>19050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12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12700</xdr:rowOff>
        </xdr:from>
        <xdr:to>
          <xdr:col>29</xdr:col>
          <xdr:colOff>38100</xdr:colOff>
          <xdr:row>32</xdr:row>
          <xdr:rowOff>31750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12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35</xdr:row>
          <xdr:rowOff>222250</xdr:rowOff>
        </xdr:from>
        <xdr:to>
          <xdr:col>5</xdr:col>
          <xdr:colOff>50800</xdr:colOff>
          <xdr:row>37</xdr:row>
          <xdr:rowOff>19050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12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35</xdr:row>
          <xdr:rowOff>222250</xdr:rowOff>
        </xdr:from>
        <xdr:to>
          <xdr:col>9</xdr:col>
          <xdr:colOff>50800</xdr:colOff>
          <xdr:row>37</xdr:row>
          <xdr:rowOff>19050</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12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35</xdr:row>
          <xdr:rowOff>222250</xdr:rowOff>
        </xdr:from>
        <xdr:to>
          <xdr:col>13</xdr:col>
          <xdr:colOff>50800</xdr:colOff>
          <xdr:row>37</xdr:row>
          <xdr:rowOff>19050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12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35</xdr:row>
          <xdr:rowOff>222250</xdr:rowOff>
        </xdr:from>
        <xdr:to>
          <xdr:col>20</xdr:col>
          <xdr:colOff>50800</xdr:colOff>
          <xdr:row>37</xdr:row>
          <xdr:rowOff>19050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12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35</xdr:row>
          <xdr:rowOff>222250</xdr:rowOff>
        </xdr:from>
        <xdr:to>
          <xdr:col>24</xdr:col>
          <xdr:colOff>50800</xdr:colOff>
          <xdr:row>37</xdr:row>
          <xdr:rowOff>19050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12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35</xdr:row>
          <xdr:rowOff>222250</xdr:rowOff>
        </xdr:from>
        <xdr:to>
          <xdr:col>28</xdr:col>
          <xdr:colOff>50800</xdr:colOff>
          <xdr:row>37</xdr:row>
          <xdr:rowOff>19050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12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36</xdr:row>
          <xdr:rowOff>222250</xdr:rowOff>
        </xdr:from>
        <xdr:to>
          <xdr:col>5</xdr:col>
          <xdr:colOff>50800</xdr:colOff>
          <xdr:row>38</xdr:row>
          <xdr:rowOff>38100</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12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36</xdr:row>
          <xdr:rowOff>222250</xdr:rowOff>
        </xdr:from>
        <xdr:to>
          <xdr:col>9</xdr:col>
          <xdr:colOff>50800</xdr:colOff>
          <xdr:row>38</xdr:row>
          <xdr:rowOff>38100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12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36</xdr:row>
          <xdr:rowOff>222250</xdr:rowOff>
        </xdr:from>
        <xdr:to>
          <xdr:col>13</xdr:col>
          <xdr:colOff>50800</xdr:colOff>
          <xdr:row>38</xdr:row>
          <xdr:rowOff>38100</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12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36</xdr:row>
          <xdr:rowOff>222250</xdr:rowOff>
        </xdr:from>
        <xdr:to>
          <xdr:col>20</xdr:col>
          <xdr:colOff>50800</xdr:colOff>
          <xdr:row>38</xdr:row>
          <xdr:rowOff>38100</xdr:rowOff>
        </xdr:to>
        <xdr:sp macro="" textlink="">
          <xdr:nvSpPr>
            <xdr:cNvPr id="28726" name="Check Box 54" hidden="1">
              <a:extLst>
                <a:ext uri="{63B3BB69-23CF-44E3-9099-C40C66FF867C}">
                  <a14:compatExt spid="_x0000_s28726"/>
                </a:ext>
                <a:ext uri="{FF2B5EF4-FFF2-40B4-BE49-F238E27FC236}">
                  <a16:creationId xmlns:a16="http://schemas.microsoft.com/office/drawing/2014/main" id="{00000000-0008-0000-1200-00003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36</xdr:row>
          <xdr:rowOff>222250</xdr:rowOff>
        </xdr:from>
        <xdr:to>
          <xdr:col>24</xdr:col>
          <xdr:colOff>50800</xdr:colOff>
          <xdr:row>38</xdr:row>
          <xdr:rowOff>38100</xdr:rowOff>
        </xdr:to>
        <xdr:sp macro="" textlink="">
          <xdr:nvSpPr>
            <xdr:cNvPr id="28727" name="Check Box 55" hidden="1">
              <a:extLst>
                <a:ext uri="{63B3BB69-23CF-44E3-9099-C40C66FF867C}">
                  <a14:compatExt spid="_x0000_s28727"/>
                </a:ext>
                <a:ext uri="{FF2B5EF4-FFF2-40B4-BE49-F238E27FC236}">
                  <a16:creationId xmlns:a16="http://schemas.microsoft.com/office/drawing/2014/main" id="{00000000-0008-0000-1200-00003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36</xdr:row>
          <xdr:rowOff>222250</xdr:rowOff>
        </xdr:from>
        <xdr:to>
          <xdr:col>28</xdr:col>
          <xdr:colOff>50800</xdr:colOff>
          <xdr:row>38</xdr:row>
          <xdr:rowOff>38100</xdr:rowOff>
        </xdr:to>
        <xdr:sp macro="" textlink="">
          <xdr:nvSpPr>
            <xdr:cNvPr id="28728" name="Check Box 56" hidden="1">
              <a:extLst>
                <a:ext uri="{63B3BB69-23CF-44E3-9099-C40C66FF867C}">
                  <a14:compatExt spid="_x0000_s28728"/>
                </a:ext>
                <a:ext uri="{FF2B5EF4-FFF2-40B4-BE49-F238E27FC236}">
                  <a16:creationId xmlns:a16="http://schemas.microsoft.com/office/drawing/2014/main" id="{00000000-0008-0000-1200-00003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5</xdr:col>
          <xdr:colOff>38100</xdr:colOff>
          <xdr:row>15</xdr:row>
          <xdr:rowOff>19050</xdr:rowOff>
        </xdr:to>
        <xdr:sp macro="" textlink="">
          <xdr:nvSpPr>
            <xdr:cNvPr id="28729" name="Check Box 57" hidden="1">
              <a:extLst>
                <a:ext uri="{63B3BB69-23CF-44E3-9099-C40C66FF867C}">
                  <a14:compatExt spid="_x0000_s28729"/>
                </a:ext>
                <a:ext uri="{FF2B5EF4-FFF2-40B4-BE49-F238E27FC236}">
                  <a16:creationId xmlns:a16="http://schemas.microsoft.com/office/drawing/2014/main" id="{00000000-0008-0000-1200-00003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38100</xdr:colOff>
          <xdr:row>18</xdr:row>
          <xdr:rowOff>19050</xdr:rowOff>
        </xdr:to>
        <xdr:sp macro="" textlink="">
          <xdr:nvSpPr>
            <xdr:cNvPr id="28730" name="Check Box 58" hidden="1">
              <a:extLst>
                <a:ext uri="{63B3BB69-23CF-44E3-9099-C40C66FF867C}">
                  <a14:compatExt spid="_x0000_s28730"/>
                </a:ext>
                <a:ext uri="{FF2B5EF4-FFF2-40B4-BE49-F238E27FC236}">
                  <a16:creationId xmlns:a16="http://schemas.microsoft.com/office/drawing/2014/main" id="{00000000-0008-0000-1200-00003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xdr:row>
          <xdr:rowOff>0</xdr:rowOff>
        </xdr:from>
        <xdr:to>
          <xdr:col>16</xdr:col>
          <xdr:colOff>38100</xdr:colOff>
          <xdr:row>58</xdr:row>
          <xdr:rowOff>19050</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1200-00003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228600</xdr:rowOff>
        </xdr:from>
        <xdr:to>
          <xdr:col>17</xdr:col>
          <xdr:colOff>38100</xdr:colOff>
          <xdr:row>59</xdr:row>
          <xdr:rowOff>19050</xdr:rowOff>
        </xdr:to>
        <xdr:sp macro="" textlink="">
          <xdr:nvSpPr>
            <xdr:cNvPr id="28732" name="Check Box 60" hidden="1">
              <a:extLst>
                <a:ext uri="{63B3BB69-23CF-44E3-9099-C40C66FF867C}">
                  <a14:compatExt spid="_x0000_s28732"/>
                </a:ext>
                <a:ext uri="{FF2B5EF4-FFF2-40B4-BE49-F238E27FC236}">
                  <a16:creationId xmlns:a16="http://schemas.microsoft.com/office/drawing/2014/main" id="{00000000-0008-0000-1200-00003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203200</xdr:rowOff>
        </xdr:from>
        <xdr:to>
          <xdr:col>6</xdr:col>
          <xdr:colOff>38100</xdr:colOff>
          <xdr:row>61</xdr:row>
          <xdr:rowOff>12700</xdr:rowOff>
        </xdr:to>
        <xdr:sp macro="" textlink="">
          <xdr:nvSpPr>
            <xdr:cNvPr id="28733" name="Check Box 61" hidden="1">
              <a:extLst>
                <a:ext uri="{63B3BB69-23CF-44E3-9099-C40C66FF867C}">
                  <a14:compatExt spid="_x0000_s28733"/>
                </a:ext>
                <a:ext uri="{FF2B5EF4-FFF2-40B4-BE49-F238E27FC236}">
                  <a16:creationId xmlns:a16="http://schemas.microsoft.com/office/drawing/2014/main" id="{00000000-0008-0000-1200-00003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57</xdr:row>
          <xdr:rowOff>0</xdr:rowOff>
        </xdr:from>
        <xdr:to>
          <xdr:col>19</xdr:col>
          <xdr:colOff>38100</xdr:colOff>
          <xdr:row>58</xdr:row>
          <xdr:rowOff>19050</xdr:rowOff>
        </xdr:to>
        <xdr:sp macro="" textlink="">
          <xdr:nvSpPr>
            <xdr:cNvPr id="28734" name="Check Box 62" hidden="1">
              <a:extLst>
                <a:ext uri="{63B3BB69-23CF-44E3-9099-C40C66FF867C}">
                  <a14:compatExt spid="_x0000_s28734"/>
                </a:ext>
                <a:ext uri="{FF2B5EF4-FFF2-40B4-BE49-F238E27FC236}">
                  <a16:creationId xmlns:a16="http://schemas.microsoft.com/office/drawing/2014/main" id="{00000000-0008-0000-1200-00003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57</xdr:row>
          <xdr:rowOff>0</xdr:rowOff>
        </xdr:from>
        <xdr:to>
          <xdr:col>22</xdr:col>
          <xdr:colOff>38100</xdr:colOff>
          <xdr:row>58</xdr:row>
          <xdr:rowOff>19050</xdr:rowOff>
        </xdr:to>
        <xdr:sp macro="" textlink="">
          <xdr:nvSpPr>
            <xdr:cNvPr id="28735" name="Check Box 63" hidden="1">
              <a:extLst>
                <a:ext uri="{63B3BB69-23CF-44E3-9099-C40C66FF867C}">
                  <a14:compatExt spid="_x0000_s28735"/>
                </a:ext>
                <a:ext uri="{FF2B5EF4-FFF2-40B4-BE49-F238E27FC236}">
                  <a16:creationId xmlns:a16="http://schemas.microsoft.com/office/drawing/2014/main" id="{00000000-0008-0000-1200-00003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57</xdr:row>
          <xdr:rowOff>190500</xdr:rowOff>
        </xdr:from>
        <xdr:to>
          <xdr:col>6</xdr:col>
          <xdr:colOff>31750</xdr:colOff>
          <xdr:row>59</xdr:row>
          <xdr:rowOff>0</xdr:rowOff>
        </xdr:to>
        <xdr:sp macro="" textlink="">
          <xdr:nvSpPr>
            <xdr:cNvPr id="28736" name="Check Box 64" hidden="1">
              <a:extLst>
                <a:ext uri="{63B3BB69-23CF-44E3-9099-C40C66FF867C}">
                  <a14:compatExt spid="_x0000_s28736"/>
                </a:ext>
                <a:ext uri="{FF2B5EF4-FFF2-40B4-BE49-F238E27FC236}">
                  <a16:creationId xmlns:a16="http://schemas.microsoft.com/office/drawing/2014/main" id="{00000000-0008-0000-1200-00004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203200</xdr:rowOff>
        </xdr:from>
        <xdr:to>
          <xdr:col>9</xdr:col>
          <xdr:colOff>38100</xdr:colOff>
          <xdr:row>62</xdr:row>
          <xdr:rowOff>12700</xdr:rowOff>
        </xdr:to>
        <xdr:sp macro="" textlink="">
          <xdr:nvSpPr>
            <xdr:cNvPr id="28737" name="Check Box 65" hidden="1">
              <a:extLst>
                <a:ext uri="{63B3BB69-23CF-44E3-9099-C40C66FF867C}">
                  <a14:compatExt spid="_x0000_s28737"/>
                </a:ext>
                <a:ext uri="{FF2B5EF4-FFF2-40B4-BE49-F238E27FC236}">
                  <a16:creationId xmlns:a16="http://schemas.microsoft.com/office/drawing/2014/main" id="{00000000-0008-0000-1200-00004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19050</xdr:rowOff>
        </xdr:from>
        <xdr:to>
          <xdr:col>9</xdr:col>
          <xdr:colOff>38100</xdr:colOff>
          <xdr:row>75</xdr:row>
          <xdr:rowOff>12700</xdr:rowOff>
        </xdr:to>
        <xdr:sp macro="" textlink="">
          <xdr:nvSpPr>
            <xdr:cNvPr id="28738" name="Check Box 66" hidden="1">
              <a:extLst>
                <a:ext uri="{63B3BB69-23CF-44E3-9099-C40C66FF867C}">
                  <a14:compatExt spid="_x0000_s28738"/>
                </a:ext>
                <a:ext uri="{FF2B5EF4-FFF2-40B4-BE49-F238E27FC236}">
                  <a16:creationId xmlns:a16="http://schemas.microsoft.com/office/drawing/2014/main" id="{00000000-0008-0000-1200-00004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19050</xdr:rowOff>
        </xdr:from>
        <xdr:to>
          <xdr:col>13</xdr:col>
          <xdr:colOff>38100</xdr:colOff>
          <xdr:row>75</xdr:row>
          <xdr:rowOff>12700</xdr:rowOff>
        </xdr:to>
        <xdr:sp macro="" textlink="">
          <xdr:nvSpPr>
            <xdr:cNvPr id="28739" name="Check Box 67" hidden="1">
              <a:extLst>
                <a:ext uri="{63B3BB69-23CF-44E3-9099-C40C66FF867C}">
                  <a14:compatExt spid="_x0000_s28739"/>
                </a:ext>
                <a:ext uri="{FF2B5EF4-FFF2-40B4-BE49-F238E27FC236}">
                  <a16:creationId xmlns:a16="http://schemas.microsoft.com/office/drawing/2014/main" id="{00000000-0008-0000-1200-00004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19050</xdr:rowOff>
        </xdr:from>
        <xdr:to>
          <xdr:col>17</xdr:col>
          <xdr:colOff>38100</xdr:colOff>
          <xdr:row>75</xdr:row>
          <xdr:rowOff>12700</xdr:rowOff>
        </xdr:to>
        <xdr:sp macro="" textlink="">
          <xdr:nvSpPr>
            <xdr:cNvPr id="28740" name="Check Box 68" hidden="1">
              <a:extLst>
                <a:ext uri="{63B3BB69-23CF-44E3-9099-C40C66FF867C}">
                  <a14:compatExt spid="_x0000_s28740"/>
                </a:ext>
                <a:ext uri="{FF2B5EF4-FFF2-40B4-BE49-F238E27FC236}">
                  <a16:creationId xmlns:a16="http://schemas.microsoft.com/office/drawing/2014/main" id="{00000000-0008-0000-1200-00004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74</xdr:row>
          <xdr:rowOff>19050</xdr:rowOff>
        </xdr:from>
        <xdr:to>
          <xdr:col>22</xdr:col>
          <xdr:colOff>38100</xdr:colOff>
          <xdr:row>75</xdr:row>
          <xdr:rowOff>12700</xdr:rowOff>
        </xdr:to>
        <xdr:sp macro="" textlink="">
          <xdr:nvSpPr>
            <xdr:cNvPr id="28741" name="Check Box 69" hidden="1">
              <a:extLst>
                <a:ext uri="{63B3BB69-23CF-44E3-9099-C40C66FF867C}">
                  <a14:compatExt spid="_x0000_s28741"/>
                </a:ext>
                <a:ext uri="{FF2B5EF4-FFF2-40B4-BE49-F238E27FC236}">
                  <a16:creationId xmlns:a16="http://schemas.microsoft.com/office/drawing/2014/main" id="{00000000-0008-0000-1200-00004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60</xdr:row>
          <xdr:rowOff>203200</xdr:rowOff>
        </xdr:from>
        <xdr:to>
          <xdr:col>12</xdr:col>
          <xdr:colOff>38100</xdr:colOff>
          <xdr:row>62</xdr:row>
          <xdr:rowOff>12700</xdr:rowOff>
        </xdr:to>
        <xdr:sp macro="" textlink="">
          <xdr:nvSpPr>
            <xdr:cNvPr id="28742" name="Check Box 70" hidden="1">
              <a:extLst>
                <a:ext uri="{63B3BB69-23CF-44E3-9099-C40C66FF867C}">
                  <a14:compatExt spid="_x0000_s28742"/>
                </a:ext>
                <a:ext uri="{FF2B5EF4-FFF2-40B4-BE49-F238E27FC236}">
                  <a16:creationId xmlns:a16="http://schemas.microsoft.com/office/drawing/2014/main" id="{00000000-0008-0000-1200-00004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0</xdr:rowOff>
        </xdr:from>
        <xdr:to>
          <xdr:col>6</xdr:col>
          <xdr:colOff>38100</xdr:colOff>
          <xdr:row>74</xdr:row>
          <xdr:rowOff>228600</xdr:rowOff>
        </xdr:to>
        <xdr:sp macro="" textlink="">
          <xdr:nvSpPr>
            <xdr:cNvPr id="28743" name="Check Box 71" hidden="1">
              <a:extLst>
                <a:ext uri="{63B3BB69-23CF-44E3-9099-C40C66FF867C}">
                  <a14:compatExt spid="_x0000_s28743"/>
                </a:ext>
                <a:ext uri="{FF2B5EF4-FFF2-40B4-BE49-F238E27FC236}">
                  <a16:creationId xmlns:a16="http://schemas.microsoft.com/office/drawing/2014/main" id="{00000000-0008-0000-1200-00004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38100</xdr:colOff>
          <xdr:row>63</xdr:row>
          <xdr:rowOff>19050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12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61</xdr:row>
          <xdr:rowOff>203200</xdr:rowOff>
        </xdr:from>
        <xdr:to>
          <xdr:col>14</xdr:col>
          <xdr:colOff>50800</xdr:colOff>
          <xdr:row>63</xdr:row>
          <xdr:rowOff>12700</xdr:rowOff>
        </xdr:to>
        <xdr:sp macro="" textlink="">
          <xdr:nvSpPr>
            <xdr:cNvPr id="28745" name="Check Box 73" hidden="1">
              <a:extLst>
                <a:ext uri="{63B3BB69-23CF-44E3-9099-C40C66FF867C}">
                  <a14:compatExt spid="_x0000_s28745"/>
                </a:ext>
                <a:ext uri="{FF2B5EF4-FFF2-40B4-BE49-F238E27FC236}">
                  <a16:creationId xmlns:a16="http://schemas.microsoft.com/office/drawing/2014/main" id="{00000000-0008-0000-1200-00004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21</xdr:col>
          <xdr:colOff>38100</xdr:colOff>
          <xdr:row>63</xdr:row>
          <xdr:rowOff>19050</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12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62</xdr:row>
          <xdr:rowOff>0</xdr:rowOff>
        </xdr:from>
        <xdr:to>
          <xdr:col>24</xdr:col>
          <xdr:colOff>38100</xdr:colOff>
          <xdr:row>63</xdr:row>
          <xdr:rowOff>19050</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12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9</xdr:col>
          <xdr:colOff>38100</xdr:colOff>
          <xdr:row>64</xdr:row>
          <xdr:rowOff>19050</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12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63</xdr:row>
          <xdr:rowOff>0</xdr:rowOff>
        </xdr:from>
        <xdr:to>
          <xdr:col>15</xdr:col>
          <xdr:colOff>38100</xdr:colOff>
          <xdr:row>64</xdr:row>
          <xdr:rowOff>19050</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12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63</xdr:row>
          <xdr:rowOff>0</xdr:rowOff>
        </xdr:from>
        <xdr:to>
          <xdr:col>29</xdr:col>
          <xdr:colOff>38100</xdr:colOff>
          <xdr:row>64</xdr:row>
          <xdr:rowOff>19050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12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65</xdr:row>
          <xdr:rowOff>19050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12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64</xdr:row>
          <xdr:rowOff>0</xdr:rowOff>
        </xdr:from>
        <xdr:to>
          <xdr:col>12</xdr:col>
          <xdr:colOff>38100</xdr:colOff>
          <xdr:row>65</xdr:row>
          <xdr:rowOff>19050</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12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xdr:row>
          <xdr:rowOff>203200</xdr:rowOff>
        </xdr:from>
        <xdr:to>
          <xdr:col>21</xdr:col>
          <xdr:colOff>38100</xdr:colOff>
          <xdr:row>62</xdr:row>
          <xdr:rowOff>12700</xdr:rowOff>
        </xdr:to>
        <xdr:sp macro="" textlink="">
          <xdr:nvSpPr>
            <xdr:cNvPr id="28753" name="Check Box 81" hidden="1">
              <a:extLst>
                <a:ext uri="{63B3BB69-23CF-44E3-9099-C40C66FF867C}">
                  <a14:compatExt spid="_x0000_s28753"/>
                </a:ext>
                <a:ext uri="{FF2B5EF4-FFF2-40B4-BE49-F238E27FC236}">
                  <a16:creationId xmlns:a16="http://schemas.microsoft.com/office/drawing/2014/main" id="{00000000-0008-0000-1200-00005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60</xdr:row>
          <xdr:rowOff>203200</xdr:rowOff>
        </xdr:from>
        <xdr:to>
          <xdr:col>24</xdr:col>
          <xdr:colOff>38100</xdr:colOff>
          <xdr:row>62</xdr:row>
          <xdr:rowOff>12700</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1200-00005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63</xdr:row>
          <xdr:rowOff>0</xdr:rowOff>
        </xdr:from>
        <xdr:to>
          <xdr:col>12</xdr:col>
          <xdr:colOff>38100</xdr:colOff>
          <xdr:row>64</xdr:row>
          <xdr:rowOff>19050</xdr:rowOff>
        </xdr:to>
        <xdr:sp macro="" textlink="">
          <xdr:nvSpPr>
            <xdr:cNvPr id="28755" name="Check Box 83" hidden="1">
              <a:extLst>
                <a:ext uri="{63B3BB69-23CF-44E3-9099-C40C66FF867C}">
                  <a14:compatExt spid="_x0000_s28755"/>
                </a:ext>
                <a:ext uri="{FF2B5EF4-FFF2-40B4-BE49-F238E27FC236}">
                  <a16:creationId xmlns:a16="http://schemas.microsoft.com/office/drawing/2014/main" id="{00000000-0008-0000-1200-00005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38100</xdr:colOff>
          <xdr:row>67</xdr:row>
          <xdr:rowOff>19050</xdr:rowOff>
        </xdr:to>
        <xdr:sp macro="" textlink="">
          <xdr:nvSpPr>
            <xdr:cNvPr id="28756" name="Check Box 84" hidden="1">
              <a:extLst>
                <a:ext uri="{63B3BB69-23CF-44E3-9099-C40C66FF867C}">
                  <a14:compatExt spid="_x0000_s28756"/>
                </a:ext>
                <a:ext uri="{FF2B5EF4-FFF2-40B4-BE49-F238E27FC236}">
                  <a16:creationId xmlns:a16="http://schemas.microsoft.com/office/drawing/2014/main" id="{00000000-0008-0000-1200-00005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0</xdr:rowOff>
        </xdr:from>
        <xdr:to>
          <xdr:col>9</xdr:col>
          <xdr:colOff>38100</xdr:colOff>
          <xdr:row>67</xdr:row>
          <xdr:rowOff>19050</xdr:rowOff>
        </xdr:to>
        <xdr:sp macro="" textlink="">
          <xdr:nvSpPr>
            <xdr:cNvPr id="28757" name="Check Box 85" hidden="1">
              <a:extLst>
                <a:ext uri="{63B3BB69-23CF-44E3-9099-C40C66FF867C}">
                  <a14:compatExt spid="_x0000_s28757"/>
                </a:ext>
                <a:ext uri="{FF2B5EF4-FFF2-40B4-BE49-F238E27FC236}">
                  <a16:creationId xmlns:a16="http://schemas.microsoft.com/office/drawing/2014/main" id="{00000000-0008-0000-1200-00005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66</xdr:row>
          <xdr:rowOff>203200</xdr:rowOff>
        </xdr:from>
        <xdr:to>
          <xdr:col>9</xdr:col>
          <xdr:colOff>50800</xdr:colOff>
          <xdr:row>68</xdr:row>
          <xdr:rowOff>12700</xdr:rowOff>
        </xdr:to>
        <xdr:sp macro="" textlink="">
          <xdr:nvSpPr>
            <xdr:cNvPr id="28758" name="Check Box 86" hidden="1">
              <a:extLst>
                <a:ext uri="{63B3BB69-23CF-44E3-9099-C40C66FF867C}">
                  <a14:compatExt spid="_x0000_s28758"/>
                </a:ext>
                <a:ext uri="{FF2B5EF4-FFF2-40B4-BE49-F238E27FC236}">
                  <a16:creationId xmlns:a16="http://schemas.microsoft.com/office/drawing/2014/main" id="{00000000-0008-0000-1200-00005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0</xdr:rowOff>
        </xdr:from>
        <xdr:to>
          <xdr:col>12</xdr:col>
          <xdr:colOff>38100</xdr:colOff>
          <xdr:row>67</xdr:row>
          <xdr:rowOff>19050</xdr:rowOff>
        </xdr:to>
        <xdr:sp macro="" textlink="">
          <xdr:nvSpPr>
            <xdr:cNvPr id="28759" name="Check Box 87" hidden="1">
              <a:extLst>
                <a:ext uri="{63B3BB69-23CF-44E3-9099-C40C66FF867C}">
                  <a14:compatExt spid="_x0000_s28759"/>
                </a:ext>
                <a:ext uri="{FF2B5EF4-FFF2-40B4-BE49-F238E27FC236}">
                  <a16:creationId xmlns:a16="http://schemas.microsoft.com/office/drawing/2014/main" id="{00000000-0008-0000-1200-00005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0</xdr:rowOff>
        </xdr:from>
        <xdr:to>
          <xdr:col>12</xdr:col>
          <xdr:colOff>38100</xdr:colOff>
          <xdr:row>67</xdr:row>
          <xdr:rowOff>19050</xdr:rowOff>
        </xdr:to>
        <xdr:sp macro="" textlink="">
          <xdr:nvSpPr>
            <xdr:cNvPr id="28760" name="Check Box 88" hidden="1">
              <a:extLst>
                <a:ext uri="{63B3BB69-23CF-44E3-9099-C40C66FF867C}">
                  <a14:compatExt spid="_x0000_s28760"/>
                </a:ext>
                <a:ext uri="{FF2B5EF4-FFF2-40B4-BE49-F238E27FC236}">
                  <a16:creationId xmlns:a16="http://schemas.microsoft.com/office/drawing/2014/main" id="{00000000-0008-0000-1200-00005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67</xdr:row>
          <xdr:rowOff>0</xdr:rowOff>
        </xdr:from>
        <xdr:to>
          <xdr:col>12</xdr:col>
          <xdr:colOff>31750</xdr:colOff>
          <xdr:row>68</xdr:row>
          <xdr:rowOff>19050</xdr:rowOff>
        </xdr:to>
        <xdr:sp macro="" textlink="">
          <xdr:nvSpPr>
            <xdr:cNvPr id="28761" name="Check Box 89" hidden="1">
              <a:extLst>
                <a:ext uri="{63B3BB69-23CF-44E3-9099-C40C66FF867C}">
                  <a14:compatExt spid="_x0000_s28761"/>
                </a:ext>
                <a:ext uri="{FF2B5EF4-FFF2-40B4-BE49-F238E27FC236}">
                  <a16:creationId xmlns:a16="http://schemas.microsoft.com/office/drawing/2014/main" id="{00000000-0008-0000-1200-00005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66</xdr:row>
          <xdr:rowOff>0</xdr:rowOff>
        </xdr:from>
        <xdr:to>
          <xdr:col>16</xdr:col>
          <xdr:colOff>50800</xdr:colOff>
          <xdr:row>67</xdr:row>
          <xdr:rowOff>19050</xdr:rowOff>
        </xdr:to>
        <xdr:sp macro="" textlink="">
          <xdr:nvSpPr>
            <xdr:cNvPr id="28762" name="Check Box 90" hidden="1">
              <a:extLst>
                <a:ext uri="{63B3BB69-23CF-44E3-9099-C40C66FF867C}">
                  <a14:compatExt spid="_x0000_s28762"/>
                </a:ext>
                <a:ext uri="{FF2B5EF4-FFF2-40B4-BE49-F238E27FC236}">
                  <a16:creationId xmlns:a16="http://schemas.microsoft.com/office/drawing/2014/main" id="{00000000-0008-0000-1200-00005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66</xdr:row>
          <xdr:rowOff>203200</xdr:rowOff>
        </xdr:from>
        <xdr:to>
          <xdr:col>15</xdr:col>
          <xdr:colOff>57150</xdr:colOff>
          <xdr:row>68</xdr:row>
          <xdr:rowOff>12700</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1200-00005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67</xdr:row>
          <xdr:rowOff>0</xdr:rowOff>
        </xdr:from>
        <xdr:to>
          <xdr:col>18</xdr:col>
          <xdr:colOff>38100</xdr:colOff>
          <xdr:row>68</xdr:row>
          <xdr:rowOff>19050</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1200-00005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67</xdr:row>
          <xdr:rowOff>0</xdr:rowOff>
        </xdr:from>
        <xdr:to>
          <xdr:col>21</xdr:col>
          <xdr:colOff>50800</xdr:colOff>
          <xdr:row>68</xdr:row>
          <xdr:rowOff>19050</xdr:rowOff>
        </xdr:to>
        <xdr:sp macro="" textlink="">
          <xdr:nvSpPr>
            <xdr:cNvPr id="28765" name="Check Box 93" hidden="1">
              <a:extLst>
                <a:ext uri="{63B3BB69-23CF-44E3-9099-C40C66FF867C}">
                  <a14:compatExt spid="_x0000_s28765"/>
                </a:ext>
                <a:ext uri="{FF2B5EF4-FFF2-40B4-BE49-F238E27FC236}">
                  <a16:creationId xmlns:a16="http://schemas.microsoft.com/office/drawing/2014/main" id="{00000000-0008-0000-1200-00005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66</xdr:row>
          <xdr:rowOff>0</xdr:rowOff>
        </xdr:from>
        <xdr:to>
          <xdr:col>26</xdr:col>
          <xdr:colOff>50800</xdr:colOff>
          <xdr:row>67</xdr:row>
          <xdr:rowOff>19050</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1200-00005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66</xdr:row>
          <xdr:rowOff>0</xdr:rowOff>
        </xdr:from>
        <xdr:to>
          <xdr:col>29</xdr:col>
          <xdr:colOff>50800</xdr:colOff>
          <xdr:row>67</xdr:row>
          <xdr:rowOff>19050</xdr:rowOff>
        </xdr:to>
        <xdr:sp macro="" textlink="">
          <xdr:nvSpPr>
            <xdr:cNvPr id="28767" name="Check Box 95" hidden="1">
              <a:extLst>
                <a:ext uri="{63B3BB69-23CF-44E3-9099-C40C66FF867C}">
                  <a14:compatExt spid="_x0000_s28767"/>
                </a:ext>
                <a:ext uri="{FF2B5EF4-FFF2-40B4-BE49-F238E27FC236}">
                  <a16:creationId xmlns:a16="http://schemas.microsoft.com/office/drawing/2014/main" id="{00000000-0008-0000-1200-00005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68</xdr:row>
          <xdr:rowOff>0</xdr:rowOff>
        </xdr:from>
        <xdr:to>
          <xdr:col>11</xdr:col>
          <xdr:colOff>50800</xdr:colOff>
          <xdr:row>69</xdr:row>
          <xdr:rowOff>19050</xdr:rowOff>
        </xdr:to>
        <xdr:sp macro="" textlink="">
          <xdr:nvSpPr>
            <xdr:cNvPr id="28768" name="Check Box 96" hidden="1">
              <a:extLst>
                <a:ext uri="{63B3BB69-23CF-44E3-9099-C40C66FF867C}">
                  <a14:compatExt spid="_x0000_s28768"/>
                </a:ext>
                <a:ext uri="{FF2B5EF4-FFF2-40B4-BE49-F238E27FC236}">
                  <a16:creationId xmlns:a16="http://schemas.microsoft.com/office/drawing/2014/main" id="{00000000-0008-0000-1200-00006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69</xdr:row>
          <xdr:rowOff>0</xdr:rowOff>
        </xdr:from>
        <xdr:to>
          <xdr:col>11</xdr:col>
          <xdr:colOff>50800</xdr:colOff>
          <xdr:row>70</xdr:row>
          <xdr:rowOff>19050</xdr:rowOff>
        </xdr:to>
        <xdr:sp macro="" textlink="">
          <xdr:nvSpPr>
            <xdr:cNvPr id="28769" name="Check Box 97" hidden="1">
              <a:extLst>
                <a:ext uri="{63B3BB69-23CF-44E3-9099-C40C66FF867C}">
                  <a14:compatExt spid="_x0000_s28769"/>
                </a:ext>
                <a:ext uri="{FF2B5EF4-FFF2-40B4-BE49-F238E27FC236}">
                  <a16:creationId xmlns:a16="http://schemas.microsoft.com/office/drawing/2014/main" id="{00000000-0008-0000-12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69</xdr:row>
          <xdr:rowOff>0</xdr:rowOff>
        </xdr:from>
        <xdr:to>
          <xdr:col>14</xdr:col>
          <xdr:colOff>50800</xdr:colOff>
          <xdr:row>70</xdr:row>
          <xdr:rowOff>19050</xdr:rowOff>
        </xdr:to>
        <xdr:sp macro="" textlink="">
          <xdr:nvSpPr>
            <xdr:cNvPr id="28770" name="Check Box 98" hidden="1">
              <a:extLst>
                <a:ext uri="{63B3BB69-23CF-44E3-9099-C40C66FF867C}">
                  <a14:compatExt spid="_x0000_s28770"/>
                </a:ext>
                <a:ext uri="{FF2B5EF4-FFF2-40B4-BE49-F238E27FC236}">
                  <a16:creationId xmlns:a16="http://schemas.microsoft.com/office/drawing/2014/main" id="{00000000-0008-0000-12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68</xdr:row>
          <xdr:rowOff>0</xdr:rowOff>
        </xdr:from>
        <xdr:to>
          <xdr:col>14</xdr:col>
          <xdr:colOff>50800</xdr:colOff>
          <xdr:row>69</xdr:row>
          <xdr:rowOff>19050</xdr:rowOff>
        </xdr:to>
        <xdr:sp macro="" textlink="">
          <xdr:nvSpPr>
            <xdr:cNvPr id="28771" name="Check Box 99" hidden="1">
              <a:extLst>
                <a:ext uri="{63B3BB69-23CF-44E3-9099-C40C66FF867C}">
                  <a14:compatExt spid="_x0000_s28771"/>
                </a:ext>
                <a:ext uri="{FF2B5EF4-FFF2-40B4-BE49-F238E27FC236}">
                  <a16:creationId xmlns:a16="http://schemas.microsoft.com/office/drawing/2014/main" id="{00000000-0008-0000-1200-00006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68</xdr:row>
          <xdr:rowOff>0</xdr:rowOff>
        </xdr:from>
        <xdr:to>
          <xdr:col>17</xdr:col>
          <xdr:colOff>50800</xdr:colOff>
          <xdr:row>69</xdr:row>
          <xdr:rowOff>19050</xdr:rowOff>
        </xdr:to>
        <xdr:sp macro="" textlink="">
          <xdr:nvSpPr>
            <xdr:cNvPr id="28772" name="Check Box 100" hidden="1">
              <a:extLst>
                <a:ext uri="{63B3BB69-23CF-44E3-9099-C40C66FF867C}">
                  <a14:compatExt spid="_x0000_s28772"/>
                </a:ext>
                <a:ext uri="{FF2B5EF4-FFF2-40B4-BE49-F238E27FC236}">
                  <a16:creationId xmlns:a16="http://schemas.microsoft.com/office/drawing/2014/main" id="{00000000-0008-0000-12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69</xdr:row>
          <xdr:rowOff>0</xdr:rowOff>
        </xdr:from>
        <xdr:to>
          <xdr:col>17</xdr:col>
          <xdr:colOff>50800</xdr:colOff>
          <xdr:row>70</xdr:row>
          <xdr:rowOff>19050</xdr:rowOff>
        </xdr:to>
        <xdr:sp macro="" textlink="">
          <xdr:nvSpPr>
            <xdr:cNvPr id="28773" name="Check Box 101" hidden="1">
              <a:extLst>
                <a:ext uri="{63B3BB69-23CF-44E3-9099-C40C66FF867C}">
                  <a14:compatExt spid="_x0000_s28773"/>
                </a:ext>
                <a:ext uri="{FF2B5EF4-FFF2-40B4-BE49-F238E27FC236}">
                  <a16:creationId xmlns:a16="http://schemas.microsoft.com/office/drawing/2014/main" id="{00000000-0008-0000-1200-00006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68</xdr:row>
          <xdr:rowOff>0</xdr:rowOff>
        </xdr:from>
        <xdr:to>
          <xdr:col>20</xdr:col>
          <xdr:colOff>50800</xdr:colOff>
          <xdr:row>69</xdr:row>
          <xdr:rowOff>19050</xdr:rowOff>
        </xdr:to>
        <xdr:sp macro="" textlink="">
          <xdr:nvSpPr>
            <xdr:cNvPr id="28774" name="Check Box 102" hidden="1">
              <a:extLst>
                <a:ext uri="{63B3BB69-23CF-44E3-9099-C40C66FF867C}">
                  <a14:compatExt spid="_x0000_s28774"/>
                </a:ext>
                <a:ext uri="{FF2B5EF4-FFF2-40B4-BE49-F238E27FC236}">
                  <a16:creationId xmlns:a16="http://schemas.microsoft.com/office/drawing/2014/main" id="{00000000-0008-0000-1200-00006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19050</xdr:rowOff>
        </xdr:from>
        <xdr:to>
          <xdr:col>9</xdr:col>
          <xdr:colOff>38100</xdr:colOff>
          <xdr:row>75</xdr:row>
          <xdr:rowOff>12700</xdr:rowOff>
        </xdr:to>
        <xdr:sp macro="" textlink="">
          <xdr:nvSpPr>
            <xdr:cNvPr id="28775" name="Check Box 103" hidden="1">
              <a:extLst>
                <a:ext uri="{63B3BB69-23CF-44E3-9099-C40C66FF867C}">
                  <a14:compatExt spid="_x0000_s28775"/>
                </a:ext>
                <a:ext uri="{FF2B5EF4-FFF2-40B4-BE49-F238E27FC236}">
                  <a16:creationId xmlns:a16="http://schemas.microsoft.com/office/drawing/2014/main" id="{00000000-0008-0000-1200-00006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75</xdr:row>
          <xdr:rowOff>19050</xdr:rowOff>
        </xdr:from>
        <xdr:to>
          <xdr:col>16</xdr:col>
          <xdr:colOff>38100</xdr:colOff>
          <xdr:row>76</xdr:row>
          <xdr:rowOff>12700</xdr:rowOff>
        </xdr:to>
        <xdr:sp macro="" textlink="">
          <xdr:nvSpPr>
            <xdr:cNvPr id="28776" name="Check Box 104" hidden="1">
              <a:extLst>
                <a:ext uri="{63B3BB69-23CF-44E3-9099-C40C66FF867C}">
                  <a14:compatExt spid="_x0000_s28776"/>
                </a:ext>
                <a:ext uri="{FF2B5EF4-FFF2-40B4-BE49-F238E27FC236}">
                  <a16:creationId xmlns:a16="http://schemas.microsoft.com/office/drawing/2014/main" id="{00000000-0008-0000-1200-00006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19050</xdr:rowOff>
        </xdr:from>
        <xdr:to>
          <xdr:col>13</xdr:col>
          <xdr:colOff>38100</xdr:colOff>
          <xdr:row>75</xdr:row>
          <xdr:rowOff>12700</xdr:rowOff>
        </xdr:to>
        <xdr:sp macro="" textlink="">
          <xdr:nvSpPr>
            <xdr:cNvPr id="28777" name="Check Box 105" hidden="1">
              <a:extLst>
                <a:ext uri="{63B3BB69-23CF-44E3-9099-C40C66FF867C}">
                  <a14:compatExt spid="_x0000_s28777"/>
                </a:ext>
                <a:ext uri="{FF2B5EF4-FFF2-40B4-BE49-F238E27FC236}">
                  <a16:creationId xmlns:a16="http://schemas.microsoft.com/office/drawing/2014/main" id="{00000000-0008-0000-1200-00006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75</xdr:row>
          <xdr:rowOff>12700</xdr:rowOff>
        </xdr:from>
        <xdr:to>
          <xdr:col>6</xdr:col>
          <xdr:colOff>38100</xdr:colOff>
          <xdr:row>76</xdr:row>
          <xdr:rowOff>0</xdr:rowOff>
        </xdr:to>
        <xdr:sp macro="" textlink="">
          <xdr:nvSpPr>
            <xdr:cNvPr id="28778" name="Check Box 106" hidden="1">
              <a:extLst>
                <a:ext uri="{63B3BB69-23CF-44E3-9099-C40C66FF867C}">
                  <a14:compatExt spid="_x0000_s28778"/>
                </a:ext>
                <a:ext uri="{FF2B5EF4-FFF2-40B4-BE49-F238E27FC236}">
                  <a16:creationId xmlns:a16="http://schemas.microsoft.com/office/drawing/2014/main" id="{00000000-0008-0000-1200-00006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75</xdr:row>
          <xdr:rowOff>12700</xdr:rowOff>
        </xdr:from>
        <xdr:to>
          <xdr:col>23</xdr:col>
          <xdr:colOff>38100</xdr:colOff>
          <xdr:row>76</xdr:row>
          <xdr:rowOff>0</xdr:rowOff>
        </xdr:to>
        <xdr:sp macro="" textlink="">
          <xdr:nvSpPr>
            <xdr:cNvPr id="28779" name="Check Box 107" hidden="1">
              <a:extLst>
                <a:ext uri="{63B3BB69-23CF-44E3-9099-C40C66FF867C}">
                  <a14:compatExt spid="_x0000_s28779"/>
                </a:ext>
                <a:ext uri="{FF2B5EF4-FFF2-40B4-BE49-F238E27FC236}">
                  <a16:creationId xmlns:a16="http://schemas.microsoft.com/office/drawing/2014/main" id="{00000000-0008-0000-1200-00006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19050</xdr:rowOff>
        </xdr:from>
        <xdr:to>
          <xdr:col>6</xdr:col>
          <xdr:colOff>38100</xdr:colOff>
          <xdr:row>77</xdr:row>
          <xdr:rowOff>12700</xdr:rowOff>
        </xdr:to>
        <xdr:sp macro="" textlink="">
          <xdr:nvSpPr>
            <xdr:cNvPr id="28780" name="Check Box 108" hidden="1">
              <a:extLst>
                <a:ext uri="{63B3BB69-23CF-44E3-9099-C40C66FF867C}">
                  <a14:compatExt spid="_x0000_s28780"/>
                </a:ext>
                <a:ext uri="{FF2B5EF4-FFF2-40B4-BE49-F238E27FC236}">
                  <a16:creationId xmlns:a16="http://schemas.microsoft.com/office/drawing/2014/main" id="{00000000-0008-0000-1200-00006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59</xdr:row>
          <xdr:rowOff>0</xdr:rowOff>
        </xdr:from>
        <xdr:to>
          <xdr:col>6</xdr:col>
          <xdr:colOff>38100</xdr:colOff>
          <xdr:row>60</xdr:row>
          <xdr:rowOff>19050</xdr:rowOff>
        </xdr:to>
        <xdr:sp macro="" textlink="">
          <xdr:nvSpPr>
            <xdr:cNvPr id="28781" name="Check Box 109" hidden="1">
              <a:extLst>
                <a:ext uri="{63B3BB69-23CF-44E3-9099-C40C66FF867C}">
                  <a14:compatExt spid="_x0000_s28781"/>
                </a:ext>
                <a:ext uri="{FF2B5EF4-FFF2-40B4-BE49-F238E27FC236}">
                  <a16:creationId xmlns:a16="http://schemas.microsoft.com/office/drawing/2014/main" id="{00000000-0008-0000-1200-00006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69</xdr:row>
          <xdr:rowOff>0</xdr:rowOff>
        </xdr:from>
        <xdr:to>
          <xdr:col>14</xdr:col>
          <xdr:colOff>50800</xdr:colOff>
          <xdr:row>70</xdr:row>
          <xdr:rowOff>19050</xdr:rowOff>
        </xdr:to>
        <xdr:sp macro="" textlink="">
          <xdr:nvSpPr>
            <xdr:cNvPr id="28782" name="Check Box 110" hidden="1">
              <a:extLst>
                <a:ext uri="{63B3BB69-23CF-44E3-9099-C40C66FF867C}">
                  <a14:compatExt spid="_x0000_s28782"/>
                </a:ext>
                <a:ext uri="{FF2B5EF4-FFF2-40B4-BE49-F238E27FC236}">
                  <a16:creationId xmlns:a16="http://schemas.microsoft.com/office/drawing/2014/main" id="{00000000-0008-0000-1200-00006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70</xdr:row>
          <xdr:rowOff>0</xdr:rowOff>
        </xdr:from>
        <xdr:to>
          <xdr:col>14</xdr:col>
          <xdr:colOff>50800</xdr:colOff>
          <xdr:row>71</xdr:row>
          <xdr:rowOff>19050</xdr:rowOff>
        </xdr:to>
        <xdr:sp macro="" textlink="">
          <xdr:nvSpPr>
            <xdr:cNvPr id="28783" name="Check Box 111" hidden="1">
              <a:extLst>
                <a:ext uri="{63B3BB69-23CF-44E3-9099-C40C66FF867C}">
                  <a14:compatExt spid="_x0000_s28783"/>
                </a:ext>
                <a:ext uri="{FF2B5EF4-FFF2-40B4-BE49-F238E27FC236}">
                  <a16:creationId xmlns:a16="http://schemas.microsoft.com/office/drawing/2014/main" id="{00000000-0008-0000-1200-00006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69</xdr:row>
          <xdr:rowOff>0</xdr:rowOff>
        </xdr:from>
        <xdr:to>
          <xdr:col>17</xdr:col>
          <xdr:colOff>50800</xdr:colOff>
          <xdr:row>70</xdr:row>
          <xdr:rowOff>19050</xdr:rowOff>
        </xdr:to>
        <xdr:sp macro="" textlink="">
          <xdr:nvSpPr>
            <xdr:cNvPr id="28784" name="Check Box 112" hidden="1">
              <a:extLst>
                <a:ext uri="{63B3BB69-23CF-44E3-9099-C40C66FF867C}">
                  <a14:compatExt spid="_x0000_s28784"/>
                </a:ext>
                <a:ext uri="{FF2B5EF4-FFF2-40B4-BE49-F238E27FC236}">
                  <a16:creationId xmlns:a16="http://schemas.microsoft.com/office/drawing/2014/main" id="{00000000-0008-0000-1200-00007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69</xdr:row>
          <xdr:rowOff>0</xdr:rowOff>
        </xdr:from>
        <xdr:to>
          <xdr:col>17</xdr:col>
          <xdr:colOff>50800</xdr:colOff>
          <xdr:row>70</xdr:row>
          <xdr:rowOff>19050</xdr:rowOff>
        </xdr:to>
        <xdr:sp macro="" textlink="">
          <xdr:nvSpPr>
            <xdr:cNvPr id="28785" name="Check Box 113" hidden="1">
              <a:extLst>
                <a:ext uri="{63B3BB69-23CF-44E3-9099-C40C66FF867C}">
                  <a14:compatExt spid="_x0000_s28785"/>
                </a:ext>
                <a:ext uri="{FF2B5EF4-FFF2-40B4-BE49-F238E27FC236}">
                  <a16:creationId xmlns:a16="http://schemas.microsoft.com/office/drawing/2014/main" id="{00000000-0008-0000-1200-00007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70</xdr:row>
          <xdr:rowOff>0</xdr:rowOff>
        </xdr:from>
        <xdr:to>
          <xdr:col>17</xdr:col>
          <xdr:colOff>50800</xdr:colOff>
          <xdr:row>71</xdr:row>
          <xdr:rowOff>19050</xdr:rowOff>
        </xdr:to>
        <xdr:sp macro="" textlink="">
          <xdr:nvSpPr>
            <xdr:cNvPr id="28786" name="Check Box 114" hidden="1">
              <a:extLst>
                <a:ext uri="{63B3BB69-23CF-44E3-9099-C40C66FF867C}">
                  <a14:compatExt spid="_x0000_s28786"/>
                </a:ext>
                <a:ext uri="{FF2B5EF4-FFF2-40B4-BE49-F238E27FC236}">
                  <a16:creationId xmlns:a16="http://schemas.microsoft.com/office/drawing/2014/main" id="{00000000-0008-0000-1200-00007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70</xdr:row>
          <xdr:rowOff>203200</xdr:rowOff>
        </xdr:from>
        <xdr:to>
          <xdr:col>9</xdr:col>
          <xdr:colOff>50800</xdr:colOff>
          <xdr:row>72</xdr:row>
          <xdr:rowOff>12700</xdr:rowOff>
        </xdr:to>
        <xdr:sp macro="" textlink="">
          <xdr:nvSpPr>
            <xdr:cNvPr id="28787" name="Check Box 115" hidden="1">
              <a:extLst>
                <a:ext uri="{63B3BB69-23CF-44E3-9099-C40C66FF867C}">
                  <a14:compatExt spid="_x0000_s28787"/>
                </a:ext>
                <a:ext uri="{FF2B5EF4-FFF2-40B4-BE49-F238E27FC236}">
                  <a16:creationId xmlns:a16="http://schemas.microsoft.com/office/drawing/2014/main" id="{00000000-0008-0000-1200-00007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71</xdr:row>
          <xdr:rowOff>0</xdr:rowOff>
        </xdr:from>
        <xdr:to>
          <xdr:col>12</xdr:col>
          <xdr:colOff>31750</xdr:colOff>
          <xdr:row>72</xdr:row>
          <xdr:rowOff>19050</xdr:rowOff>
        </xdr:to>
        <xdr:sp macro="" textlink="">
          <xdr:nvSpPr>
            <xdr:cNvPr id="28788" name="Check Box 116" hidden="1">
              <a:extLst>
                <a:ext uri="{63B3BB69-23CF-44E3-9099-C40C66FF867C}">
                  <a14:compatExt spid="_x0000_s28788"/>
                </a:ext>
                <a:ext uri="{FF2B5EF4-FFF2-40B4-BE49-F238E27FC236}">
                  <a16:creationId xmlns:a16="http://schemas.microsoft.com/office/drawing/2014/main" id="{00000000-0008-0000-1200-00007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70</xdr:row>
          <xdr:rowOff>203200</xdr:rowOff>
        </xdr:from>
        <xdr:to>
          <xdr:col>20</xdr:col>
          <xdr:colOff>50800</xdr:colOff>
          <xdr:row>72</xdr:row>
          <xdr:rowOff>12700</xdr:rowOff>
        </xdr:to>
        <xdr:sp macro="" textlink="">
          <xdr:nvSpPr>
            <xdr:cNvPr id="28789" name="Check Box 117" hidden="1">
              <a:extLst>
                <a:ext uri="{63B3BB69-23CF-44E3-9099-C40C66FF867C}">
                  <a14:compatExt spid="_x0000_s28789"/>
                </a:ext>
                <a:ext uri="{FF2B5EF4-FFF2-40B4-BE49-F238E27FC236}">
                  <a16:creationId xmlns:a16="http://schemas.microsoft.com/office/drawing/2014/main" id="{00000000-0008-0000-1200-00007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71</xdr:row>
          <xdr:rowOff>0</xdr:rowOff>
        </xdr:from>
        <xdr:to>
          <xdr:col>23</xdr:col>
          <xdr:colOff>31750</xdr:colOff>
          <xdr:row>72</xdr:row>
          <xdr:rowOff>19050</xdr:rowOff>
        </xdr:to>
        <xdr:sp macro="" textlink="">
          <xdr:nvSpPr>
            <xdr:cNvPr id="28790" name="Check Box 118" hidden="1">
              <a:extLst>
                <a:ext uri="{63B3BB69-23CF-44E3-9099-C40C66FF867C}">
                  <a14:compatExt spid="_x0000_s28790"/>
                </a:ext>
                <a:ext uri="{FF2B5EF4-FFF2-40B4-BE49-F238E27FC236}">
                  <a16:creationId xmlns:a16="http://schemas.microsoft.com/office/drawing/2014/main" id="{00000000-0008-0000-1200-00007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0</xdr:colOff>
      <xdr:row>6</xdr:row>
      <xdr:rowOff>0</xdr:rowOff>
    </xdr:from>
    <xdr:to>
      <xdr:col>43</xdr:col>
      <xdr:colOff>331467</xdr:colOff>
      <xdr:row>14</xdr:row>
      <xdr:rowOff>104775</xdr:rowOff>
    </xdr:to>
    <xdr:sp macro="" textlink="">
      <xdr:nvSpPr>
        <xdr:cNvPr id="120" name="角丸四角形 1">
          <a:extLst>
            <a:ext uri="{FF2B5EF4-FFF2-40B4-BE49-F238E27FC236}">
              <a16:creationId xmlns:a16="http://schemas.microsoft.com/office/drawing/2014/main" id="{00000000-0008-0000-1400-000078000000}"/>
            </a:ext>
          </a:extLst>
        </xdr:cNvPr>
        <xdr:cNvSpPr/>
      </xdr:nvSpPr>
      <xdr:spPr>
        <a:xfrm>
          <a:off x="7448550" y="1143000"/>
          <a:ext cx="1960242" cy="163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chemeClr val="lt1"/>
              </a:solidFill>
              <a:latin typeface="+mn-lt"/>
              <a:ea typeface="+mn-ea"/>
              <a:cs typeface="+mn-cs"/>
            </a:rPr>
            <a:t>相談支援事業所に対する診療情報提供書ではありませんが、利用者の退院後の支援に必要な情報を共有する場面等で参考としてください。</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6.xml"/><Relationship Id="rId29" Type="http://schemas.openxmlformats.org/officeDocument/2006/relationships/ctrlProp" Target="../ctrlProps/ctrlProp26.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140.xml"/><Relationship Id="rId21" Type="http://schemas.openxmlformats.org/officeDocument/2006/relationships/ctrlProp" Target="../ctrlProps/ctrlProp135.xml"/><Relationship Id="rId42" Type="http://schemas.openxmlformats.org/officeDocument/2006/relationships/ctrlProp" Target="../ctrlProps/ctrlProp156.xml"/><Relationship Id="rId47" Type="http://schemas.openxmlformats.org/officeDocument/2006/relationships/ctrlProp" Target="../ctrlProps/ctrlProp161.xml"/><Relationship Id="rId63" Type="http://schemas.openxmlformats.org/officeDocument/2006/relationships/ctrlProp" Target="../ctrlProps/ctrlProp177.xml"/><Relationship Id="rId68" Type="http://schemas.openxmlformats.org/officeDocument/2006/relationships/ctrlProp" Target="../ctrlProps/ctrlProp182.xml"/><Relationship Id="rId84" Type="http://schemas.openxmlformats.org/officeDocument/2006/relationships/ctrlProp" Target="../ctrlProps/ctrlProp198.xml"/><Relationship Id="rId89" Type="http://schemas.openxmlformats.org/officeDocument/2006/relationships/ctrlProp" Target="../ctrlProps/ctrlProp203.xml"/><Relationship Id="rId112" Type="http://schemas.openxmlformats.org/officeDocument/2006/relationships/ctrlProp" Target="../ctrlProps/ctrlProp226.xml"/><Relationship Id="rId16" Type="http://schemas.openxmlformats.org/officeDocument/2006/relationships/ctrlProp" Target="../ctrlProps/ctrlProp130.xml"/><Relationship Id="rId107" Type="http://schemas.openxmlformats.org/officeDocument/2006/relationships/ctrlProp" Target="../ctrlProps/ctrlProp221.xml"/><Relationship Id="rId11" Type="http://schemas.openxmlformats.org/officeDocument/2006/relationships/ctrlProp" Target="../ctrlProps/ctrlProp125.xml"/><Relationship Id="rId24" Type="http://schemas.openxmlformats.org/officeDocument/2006/relationships/ctrlProp" Target="../ctrlProps/ctrlProp138.xml"/><Relationship Id="rId32" Type="http://schemas.openxmlformats.org/officeDocument/2006/relationships/ctrlProp" Target="../ctrlProps/ctrlProp146.xml"/><Relationship Id="rId37" Type="http://schemas.openxmlformats.org/officeDocument/2006/relationships/ctrlProp" Target="../ctrlProps/ctrlProp151.xml"/><Relationship Id="rId40" Type="http://schemas.openxmlformats.org/officeDocument/2006/relationships/ctrlProp" Target="../ctrlProps/ctrlProp154.xml"/><Relationship Id="rId45" Type="http://schemas.openxmlformats.org/officeDocument/2006/relationships/ctrlProp" Target="../ctrlProps/ctrlProp159.xml"/><Relationship Id="rId53" Type="http://schemas.openxmlformats.org/officeDocument/2006/relationships/ctrlProp" Target="../ctrlProps/ctrlProp167.xml"/><Relationship Id="rId58" Type="http://schemas.openxmlformats.org/officeDocument/2006/relationships/ctrlProp" Target="../ctrlProps/ctrlProp172.xml"/><Relationship Id="rId66" Type="http://schemas.openxmlformats.org/officeDocument/2006/relationships/ctrlProp" Target="../ctrlProps/ctrlProp180.xml"/><Relationship Id="rId74" Type="http://schemas.openxmlformats.org/officeDocument/2006/relationships/ctrlProp" Target="../ctrlProps/ctrlProp188.xml"/><Relationship Id="rId79" Type="http://schemas.openxmlformats.org/officeDocument/2006/relationships/ctrlProp" Target="../ctrlProps/ctrlProp193.xml"/><Relationship Id="rId87" Type="http://schemas.openxmlformats.org/officeDocument/2006/relationships/ctrlProp" Target="../ctrlProps/ctrlProp201.xml"/><Relationship Id="rId102" Type="http://schemas.openxmlformats.org/officeDocument/2006/relationships/ctrlProp" Target="../ctrlProps/ctrlProp216.xml"/><Relationship Id="rId110" Type="http://schemas.openxmlformats.org/officeDocument/2006/relationships/ctrlProp" Target="../ctrlProps/ctrlProp224.xml"/><Relationship Id="rId115" Type="http://schemas.openxmlformats.org/officeDocument/2006/relationships/ctrlProp" Target="../ctrlProps/ctrlProp229.xml"/><Relationship Id="rId5" Type="http://schemas.openxmlformats.org/officeDocument/2006/relationships/ctrlProp" Target="../ctrlProps/ctrlProp119.xml"/><Relationship Id="rId61" Type="http://schemas.openxmlformats.org/officeDocument/2006/relationships/ctrlProp" Target="../ctrlProps/ctrlProp175.xml"/><Relationship Id="rId82" Type="http://schemas.openxmlformats.org/officeDocument/2006/relationships/ctrlProp" Target="../ctrlProps/ctrlProp196.xml"/><Relationship Id="rId90" Type="http://schemas.openxmlformats.org/officeDocument/2006/relationships/ctrlProp" Target="../ctrlProps/ctrlProp204.xml"/><Relationship Id="rId95" Type="http://schemas.openxmlformats.org/officeDocument/2006/relationships/ctrlProp" Target="../ctrlProps/ctrlProp209.xml"/><Relationship Id="rId19" Type="http://schemas.openxmlformats.org/officeDocument/2006/relationships/ctrlProp" Target="../ctrlProps/ctrlProp133.xml"/><Relationship Id="rId14" Type="http://schemas.openxmlformats.org/officeDocument/2006/relationships/ctrlProp" Target="../ctrlProps/ctrlProp128.xml"/><Relationship Id="rId22" Type="http://schemas.openxmlformats.org/officeDocument/2006/relationships/ctrlProp" Target="../ctrlProps/ctrlProp136.xml"/><Relationship Id="rId27" Type="http://schemas.openxmlformats.org/officeDocument/2006/relationships/ctrlProp" Target="../ctrlProps/ctrlProp141.xml"/><Relationship Id="rId30" Type="http://schemas.openxmlformats.org/officeDocument/2006/relationships/ctrlProp" Target="../ctrlProps/ctrlProp144.xml"/><Relationship Id="rId35" Type="http://schemas.openxmlformats.org/officeDocument/2006/relationships/ctrlProp" Target="../ctrlProps/ctrlProp149.xml"/><Relationship Id="rId43" Type="http://schemas.openxmlformats.org/officeDocument/2006/relationships/ctrlProp" Target="../ctrlProps/ctrlProp157.xml"/><Relationship Id="rId48" Type="http://schemas.openxmlformats.org/officeDocument/2006/relationships/ctrlProp" Target="../ctrlProps/ctrlProp162.xml"/><Relationship Id="rId56" Type="http://schemas.openxmlformats.org/officeDocument/2006/relationships/ctrlProp" Target="../ctrlProps/ctrlProp170.xml"/><Relationship Id="rId64" Type="http://schemas.openxmlformats.org/officeDocument/2006/relationships/ctrlProp" Target="../ctrlProps/ctrlProp178.xml"/><Relationship Id="rId69" Type="http://schemas.openxmlformats.org/officeDocument/2006/relationships/ctrlProp" Target="../ctrlProps/ctrlProp183.xml"/><Relationship Id="rId77" Type="http://schemas.openxmlformats.org/officeDocument/2006/relationships/ctrlProp" Target="../ctrlProps/ctrlProp191.xml"/><Relationship Id="rId100" Type="http://schemas.openxmlformats.org/officeDocument/2006/relationships/ctrlProp" Target="../ctrlProps/ctrlProp214.xml"/><Relationship Id="rId105" Type="http://schemas.openxmlformats.org/officeDocument/2006/relationships/ctrlProp" Target="../ctrlProps/ctrlProp219.xml"/><Relationship Id="rId113" Type="http://schemas.openxmlformats.org/officeDocument/2006/relationships/ctrlProp" Target="../ctrlProps/ctrlProp227.xml"/><Relationship Id="rId8" Type="http://schemas.openxmlformats.org/officeDocument/2006/relationships/ctrlProp" Target="../ctrlProps/ctrlProp122.xml"/><Relationship Id="rId51" Type="http://schemas.openxmlformats.org/officeDocument/2006/relationships/ctrlProp" Target="../ctrlProps/ctrlProp165.xml"/><Relationship Id="rId72" Type="http://schemas.openxmlformats.org/officeDocument/2006/relationships/ctrlProp" Target="../ctrlProps/ctrlProp186.xml"/><Relationship Id="rId80" Type="http://schemas.openxmlformats.org/officeDocument/2006/relationships/ctrlProp" Target="../ctrlProps/ctrlProp194.xml"/><Relationship Id="rId85" Type="http://schemas.openxmlformats.org/officeDocument/2006/relationships/ctrlProp" Target="../ctrlProps/ctrlProp199.xml"/><Relationship Id="rId93" Type="http://schemas.openxmlformats.org/officeDocument/2006/relationships/ctrlProp" Target="../ctrlProps/ctrlProp207.xml"/><Relationship Id="rId98" Type="http://schemas.openxmlformats.org/officeDocument/2006/relationships/ctrlProp" Target="../ctrlProps/ctrlProp212.xml"/><Relationship Id="rId3" Type="http://schemas.openxmlformats.org/officeDocument/2006/relationships/vmlDrawing" Target="../drawings/vmlDrawing2.vml"/><Relationship Id="rId12" Type="http://schemas.openxmlformats.org/officeDocument/2006/relationships/ctrlProp" Target="../ctrlProps/ctrlProp126.xml"/><Relationship Id="rId17" Type="http://schemas.openxmlformats.org/officeDocument/2006/relationships/ctrlProp" Target="../ctrlProps/ctrlProp131.xml"/><Relationship Id="rId25" Type="http://schemas.openxmlformats.org/officeDocument/2006/relationships/ctrlProp" Target="../ctrlProps/ctrlProp139.xml"/><Relationship Id="rId33" Type="http://schemas.openxmlformats.org/officeDocument/2006/relationships/ctrlProp" Target="../ctrlProps/ctrlProp147.xml"/><Relationship Id="rId38" Type="http://schemas.openxmlformats.org/officeDocument/2006/relationships/ctrlProp" Target="../ctrlProps/ctrlProp152.xml"/><Relationship Id="rId46" Type="http://schemas.openxmlformats.org/officeDocument/2006/relationships/ctrlProp" Target="../ctrlProps/ctrlProp160.xml"/><Relationship Id="rId59" Type="http://schemas.openxmlformats.org/officeDocument/2006/relationships/ctrlProp" Target="../ctrlProps/ctrlProp173.xml"/><Relationship Id="rId67" Type="http://schemas.openxmlformats.org/officeDocument/2006/relationships/ctrlProp" Target="../ctrlProps/ctrlProp181.xml"/><Relationship Id="rId103" Type="http://schemas.openxmlformats.org/officeDocument/2006/relationships/ctrlProp" Target="../ctrlProps/ctrlProp217.xml"/><Relationship Id="rId108" Type="http://schemas.openxmlformats.org/officeDocument/2006/relationships/ctrlProp" Target="../ctrlProps/ctrlProp222.xml"/><Relationship Id="rId116" Type="http://schemas.openxmlformats.org/officeDocument/2006/relationships/ctrlProp" Target="../ctrlProps/ctrlProp230.xml"/><Relationship Id="rId20" Type="http://schemas.openxmlformats.org/officeDocument/2006/relationships/ctrlProp" Target="../ctrlProps/ctrlProp134.xml"/><Relationship Id="rId41" Type="http://schemas.openxmlformats.org/officeDocument/2006/relationships/ctrlProp" Target="../ctrlProps/ctrlProp155.xml"/><Relationship Id="rId54" Type="http://schemas.openxmlformats.org/officeDocument/2006/relationships/ctrlProp" Target="../ctrlProps/ctrlProp168.xml"/><Relationship Id="rId62" Type="http://schemas.openxmlformats.org/officeDocument/2006/relationships/ctrlProp" Target="../ctrlProps/ctrlProp176.xml"/><Relationship Id="rId70" Type="http://schemas.openxmlformats.org/officeDocument/2006/relationships/ctrlProp" Target="../ctrlProps/ctrlProp184.xml"/><Relationship Id="rId75" Type="http://schemas.openxmlformats.org/officeDocument/2006/relationships/ctrlProp" Target="../ctrlProps/ctrlProp189.xml"/><Relationship Id="rId83" Type="http://schemas.openxmlformats.org/officeDocument/2006/relationships/ctrlProp" Target="../ctrlProps/ctrlProp197.xml"/><Relationship Id="rId88" Type="http://schemas.openxmlformats.org/officeDocument/2006/relationships/ctrlProp" Target="../ctrlProps/ctrlProp202.xml"/><Relationship Id="rId91" Type="http://schemas.openxmlformats.org/officeDocument/2006/relationships/ctrlProp" Target="../ctrlProps/ctrlProp205.xml"/><Relationship Id="rId96" Type="http://schemas.openxmlformats.org/officeDocument/2006/relationships/ctrlProp" Target="../ctrlProps/ctrlProp210.xml"/><Relationship Id="rId111" Type="http://schemas.openxmlformats.org/officeDocument/2006/relationships/ctrlProp" Target="../ctrlProps/ctrlProp225.xml"/><Relationship Id="rId1" Type="http://schemas.openxmlformats.org/officeDocument/2006/relationships/printerSettings" Target="../printerSettings/printerSettings17.bin"/><Relationship Id="rId6" Type="http://schemas.openxmlformats.org/officeDocument/2006/relationships/ctrlProp" Target="../ctrlProps/ctrlProp120.xml"/><Relationship Id="rId15" Type="http://schemas.openxmlformats.org/officeDocument/2006/relationships/ctrlProp" Target="../ctrlProps/ctrlProp129.xml"/><Relationship Id="rId23" Type="http://schemas.openxmlformats.org/officeDocument/2006/relationships/ctrlProp" Target="../ctrlProps/ctrlProp137.xml"/><Relationship Id="rId28" Type="http://schemas.openxmlformats.org/officeDocument/2006/relationships/ctrlProp" Target="../ctrlProps/ctrlProp142.xml"/><Relationship Id="rId36" Type="http://schemas.openxmlformats.org/officeDocument/2006/relationships/ctrlProp" Target="../ctrlProps/ctrlProp150.xml"/><Relationship Id="rId49" Type="http://schemas.openxmlformats.org/officeDocument/2006/relationships/ctrlProp" Target="../ctrlProps/ctrlProp163.xml"/><Relationship Id="rId57" Type="http://schemas.openxmlformats.org/officeDocument/2006/relationships/ctrlProp" Target="../ctrlProps/ctrlProp171.xml"/><Relationship Id="rId106" Type="http://schemas.openxmlformats.org/officeDocument/2006/relationships/ctrlProp" Target="../ctrlProps/ctrlProp220.xml"/><Relationship Id="rId114" Type="http://schemas.openxmlformats.org/officeDocument/2006/relationships/ctrlProp" Target="../ctrlProps/ctrlProp228.xml"/><Relationship Id="rId10" Type="http://schemas.openxmlformats.org/officeDocument/2006/relationships/ctrlProp" Target="../ctrlProps/ctrlProp124.xml"/><Relationship Id="rId31" Type="http://schemas.openxmlformats.org/officeDocument/2006/relationships/ctrlProp" Target="../ctrlProps/ctrlProp145.xml"/><Relationship Id="rId44" Type="http://schemas.openxmlformats.org/officeDocument/2006/relationships/ctrlProp" Target="../ctrlProps/ctrlProp158.xml"/><Relationship Id="rId52" Type="http://schemas.openxmlformats.org/officeDocument/2006/relationships/ctrlProp" Target="../ctrlProps/ctrlProp166.xml"/><Relationship Id="rId60" Type="http://schemas.openxmlformats.org/officeDocument/2006/relationships/ctrlProp" Target="../ctrlProps/ctrlProp174.xml"/><Relationship Id="rId65" Type="http://schemas.openxmlformats.org/officeDocument/2006/relationships/ctrlProp" Target="../ctrlProps/ctrlProp179.xml"/><Relationship Id="rId73" Type="http://schemas.openxmlformats.org/officeDocument/2006/relationships/ctrlProp" Target="../ctrlProps/ctrlProp187.xml"/><Relationship Id="rId78" Type="http://schemas.openxmlformats.org/officeDocument/2006/relationships/ctrlProp" Target="../ctrlProps/ctrlProp192.xml"/><Relationship Id="rId81" Type="http://schemas.openxmlformats.org/officeDocument/2006/relationships/ctrlProp" Target="../ctrlProps/ctrlProp195.xml"/><Relationship Id="rId86" Type="http://schemas.openxmlformats.org/officeDocument/2006/relationships/ctrlProp" Target="../ctrlProps/ctrlProp200.xml"/><Relationship Id="rId94" Type="http://schemas.openxmlformats.org/officeDocument/2006/relationships/ctrlProp" Target="../ctrlProps/ctrlProp208.xml"/><Relationship Id="rId99" Type="http://schemas.openxmlformats.org/officeDocument/2006/relationships/ctrlProp" Target="../ctrlProps/ctrlProp213.xml"/><Relationship Id="rId101" Type="http://schemas.openxmlformats.org/officeDocument/2006/relationships/ctrlProp" Target="../ctrlProps/ctrlProp215.xml"/><Relationship Id="rId4" Type="http://schemas.openxmlformats.org/officeDocument/2006/relationships/ctrlProp" Target="../ctrlProps/ctrlProp118.xml"/><Relationship Id="rId9" Type="http://schemas.openxmlformats.org/officeDocument/2006/relationships/ctrlProp" Target="../ctrlProps/ctrlProp123.xml"/><Relationship Id="rId13" Type="http://schemas.openxmlformats.org/officeDocument/2006/relationships/ctrlProp" Target="../ctrlProps/ctrlProp127.xml"/><Relationship Id="rId18" Type="http://schemas.openxmlformats.org/officeDocument/2006/relationships/ctrlProp" Target="../ctrlProps/ctrlProp132.xml"/><Relationship Id="rId39" Type="http://schemas.openxmlformats.org/officeDocument/2006/relationships/ctrlProp" Target="../ctrlProps/ctrlProp153.xml"/><Relationship Id="rId109" Type="http://schemas.openxmlformats.org/officeDocument/2006/relationships/ctrlProp" Target="../ctrlProps/ctrlProp223.xml"/><Relationship Id="rId34" Type="http://schemas.openxmlformats.org/officeDocument/2006/relationships/ctrlProp" Target="../ctrlProps/ctrlProp148.xml"/><Relationship Id="rId50" Type="http://schemas.openxmlformats.org/officeDocument/2006/relationships/ctrlProp" Target="../ctrlProps/ctrlProp164.xml"/><Relationship Id="rId55" Type="http://schemas.openxmlformats.org/officeDocument/2006/relationships/ctrlProp" Target="../ctrlProps/ctrlProp169.xml"/><Relationship Id="rId76" Type="http://schemas.openxmlformats.org/officeDocument/2006/relationships/ctrlProp" Target="../ctrlProps/ctrlProp190.xml"/><Relationship Id="rId97" Type="http://schemas.openxmlformats.org/officeDocument/2006/relationships/ctrlProp" Target="../ctrlProps/ctrlProp211.xml"/><Relationship Id="rId104" Type="http://schemas.openxmlformats.org/officeDocument/2006/relationships/ctrlProp" Target="../ctrlProps/ctrlProp218.xml"/><Relationship Id="rId7" Type="http://schemas.openxmlformats.org/officeDocument/2006/relationships/ctrlProp" Target="../ctrlProps/ctrlProp121.xml"/><Relationship Id="rId71" Type="http://schemas.openxmlformats.org/officeDocument/2006/relationships/ctrlProp" Target="../ctrlProps/ctrlProp185.xml"/><Relationship Id="rId92" Type="http://schemas.openxmlformats.org/officeDocument/2006/relationships/ctrlProp" Target="../ctrlProps/ctrlProp206.xml"/><Relationship Id="rId2" Type="http://schemas.openxmlformats.org/officeDocument/2006/relationships/drawing" Target="../drawings/drawing7.xml"/><Relationship Id="rId29" Type="http://schemas.openxmlformats.org/officeDocument/2006/relationships/ctrlProp" Target="../ctrlProps/ctrlProp14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6" Type="http://schemas.openxmlformats.org/officeDocument/2006/relationships/ctrlProp" Target="../ctrlProps/ctrlProp253.xml"/><Relationship Id="rId117" Type="http://schemas.openxmlformats.org/officeDocument/2006/relationships/ctrlProp" Target="../ctrlProps/ctrlProp344.xml"/><Relationship Id="rId21" Type="http://schemas.openxmlformats.org/officeDocument/2006/relationships/ctrlProp" Target="../ctrlProps/ctrlProp248.xml"/><Relationship Id="rId42" Type="http://schemas.openxmlformats.org/officeDocument/2006/relationships/ctrlProp" Target="../ctrlProps/ctrlProp269.xml"/><Relationship Id="rId47" Type="http://schemas.openxmlformats.org/officeDocument/2006/relationships/ctrlProp" Target="../ctrlProps/ctrlProp274.xml"/><Relationship Id="rId63" Type="http://schemas.openxmlformats.org/officeDocument/2006/relationships/ctrlProp" Target="../ctrlProps/ctrlProp290.xml"/><Relationship Id="rId68" Type="http://schemas.openxmlformats.org/officeDocument/2006/relationships/ctrlProp" Target="../ctrlProps/ctrlProp295.xml"/><Relationship Id="rId84" Type="http://schemas.openxmlformats.org/officeDocument/2006/relationships/ctrlProp" Target="../ctrlProps/ctrlProp311.xml"/><Relationship Id="rId89" Type="http://schemas.openxmlformats.org/officeDocument/2006/relationships/ctrlProp" Target="../ctrlProps/ctrlProp316.xml"/><Relationship Id="rId112" Type="http://schemas.openxmlformats.org/officeDocument/2006/relationships/ctrlProp" Target="../ctrlProps/ctrlProp339.xml"/><Relationship Id="rId16" Type="http://schemas.openxmlformats.org/officeDocument/2006/relationships/ctrlProp" Target="../ctrlProps/ctrlProp243.xml"/><Relationship Id="rId107" Type="http://schemas.openxmlformats.org/officeDocument/2006/relationships/ctrlProp" Target="../ctrlProps/ctrlProp334.xml"/><Relationship Id="rId11" Type="http://schemas.openxmlformats.org/officeDocument/2006/relationships/ctrlProp" Target="../ctrlProps/ctrlProp238.xml"/><Relationship Id="rId32" Type="http://schemas.openxmlformats.org/officeDocument/2006/relationships/ctrlProp" Target="../ctrlProps/ctrlProp259.xml"/><Relationship Id="rId37" Type="http://schemas.openxmlformats.org/officeDocument/2006/relationships/ctrlProp" Target="../ctrlProps/ctrlProp264.xml"/><Relationship Id="rId53" Type="http://schemas.openxmlformats.org/officeDocument/2006/relationships/ctrlProp" Target="../ctrlProps/ctrlProp280.xml"/><Relationship Id="rId58" Type="http://schemas.openxmlformats.org/officeDocument/2006/relationships/ctrlProp" Target="../ctrlProps/ctrlProp285.xml"/><Relationship Id="rId74" Type="http://schemas.openxmlformats.org/officeDocument/2006/relationships/ctrlProp" Target="../ctrlProps/ctrlProp301.xml"/><Relationship Id="rId79" Type="http://schemas.openxmlformats.org/officeDocument/2006/relationships/ctrlProp" Target="../ctrlProps/ctrlProp306.xml"/><Relationship Id="rId102" Type="http://schemas.openxmlformats.org/officeDocument/2006/relationships/ctrlProp" Target="../ctrlProps/ctrlProp329.xml"/><Relationship Id="rId5" Type="http://schemas.openxmlformats.org/officeDocument/2006/relationships/ctrlProp" Target="../ctrlProps/ctrlProp232.xml"/><Relationship Id="rId61" Type="http://schemas.openxmlformats.org/officeDocument/2006/relationships/ctrlProp" Target="../ctrlProps/ctrlProp288.xml"/><Relationship Id="rId82" Type="http://schemas.openxmlformats.org/officeDocument/2006/relationships/ctrlProp" Target="../ctrlProps/ctrlProp309.xml"/><Relationship Id="rId90" Type="http://schemas.openxmlformats.org/officeDocument/2006/relationships/ctrlProp" Target="../ctrlProps/ctrlProp317.xml"/><Relationship Id="rId95" Type="http://schemas.openxmlformats.org/officeDocument/2006/relationships/ctrlProp" Target="../ctrlProps/ctrlProp322.xml"/><Relationship Id="rId19" Type="http://schemas.openxmlformats.org/officeDocument/2006/relationships/ctrlProp" Target="../ctrlProps/ctrlProp246.xml"/><Relationship Id="rId14" Type="http://schemas.openxmlformats.org/officeDocument/2006/relationships/ctrlProp" Target="../ctrlProps/ctrlProp241.xml"/><Relationship Id="rId22" Type="http://schemas.openxmlformats.org/officeDocument/2006/relationships/ctrlProp" Target="../ctrlProps/ctrlProp249.xml"/><Relationship Id="rId27" Type="http://schemas.openxmlformats.org/officeDocument/2006/relationships/ctrlProp" Target="../ctrlProps/ctrlProp254.xml"/><Relationship Id="rId30" Type="http://schemas.openxmlformats.org/officeDocument/2006/relationships/ctrlProp" Target="../ctrlProps/ctrlProp257.xml"/><Relationship Id="rId35" Type="http://schemas.openxmlformats.org/officeDocument/2006/relationships/ctrlProp" Target="../ctrlProps/ctrlProp262.xml"/><Relationship Id="rId43" Type="http://schemas.openxmlformats.org/officeDocument/2006/relationships/ctrlProp" Target="../ctrlProps/ctrlProp270.xml"/><Relationship Id="rId48" Type="http://schemas.openxmlformats.org/officeDocument/2006/relationships/ctrlProp" Target="../ctrlProps/ctrlProp275.xml"/><Relationship Id="rId56" Type="http://schemas.openxmlformats.org/officeDocument/2006/relationships/ctrlProp" Target="../ctrlProps/ctrlProp283.xml"/><Relationship Id="rId64" Type="http://schemas.openxmlformats.org/officeDocument/2006/relationships/ctrlProp" Target="../ctrlProps/ctrlProp291.xml"/><Relationship Id="rId69" Type="http://schemas.openxmlformats.org/officeDocument/2006/relationships/ctrlProp" Target="../ctrlProps/ctrlProp296.xml"/><Relationship Id="rId77" Type="http://schemas.openxmlformats.org/officeDocument/2006/relationships/ctrlProp" Target="../ctrlProps/ctrlProp304.xml"/><Relationship Id="rId100" Type="http://schemas.openxmlformats.org/officeDocument/2006/relationships/ctrlProp" Target="../ctrlProps/ctrlProp327.xml"/><Relationship Id="rId105" Type="http://schemas.openxmlformats.org/officeDocument/2006/relationships/ctrlProp" Target="../ctrlProps/ctrlProp332.xml"/><Relationship Id="rId113" Type="http://schemas.openxmlformats.org/officeDocument/2006/relationships/ctrlProp" Target="../ctrlProps/ctrlProp340.xml"/><Relationship Id="rId118" Type="http://schemas.openxmlformats.org/officeDocument/2006/relationships/ctrlProp" Target="../ctrlProps/ctrlProp345.xml"/><Relationship Id="rId8" Type="http://schemas.openxmlformats.org/officeDocument/2006/relationships/ctrlProp" Target="../ctrlProps/ctrlProp235.xml"/><Relationship Id="rId51" Type="http://schemas.openxmlformats.org/officeDocument/2006/relationships/ctrlProp" Target="../ctrlProps/ctrlProp278.xml"/><Relationship Id="rId72" Type="http://schemas.openxmlformats.org/officeDocument/2006/relationships/ctrlProp" Target="../ctrlProps/ctrlProp299.xml"/><Relationship Id="rId80" Type="http://schemas.openxmlformats.org/officeDocument/2006/relationships/ctrlProp" Target="../ctrlProps/ctrlProp307.xml"/><Relationship Id="rId85" Type="http://schemas.openxmlformats.org/officeDocument/2006/relationships/ctrlProp" Target="../ctrlProps/ctrlProp312.xml"/><Relationship Id="rId93" Type="http://schemas.openxmlformats.org/officeDocument/2006/relationships/ctrlProp" Target="../ctrlProps/ctrlProp320.xml"/><Relationship Id="rId98" Type="http://schemas.openxmlformats.org/officeDocument/2006/relationships/ctrlProp" Target="../ctrlProps/ctrlProp325.xml"/><Relationship Id="rId121" Type="http://schemas.openxmlformats.org/officeDocument/2006/relationships/ctrlProp" Target="../ctrlProps/ctrlProp348.xml"/><Relationship Id="rId3" Type="http://schemas.openxmlformats.org/officeDocument/2006/relationships/vmlDrawing" Target="../drawings/vmlDrawing3.vml"/><Relationship Id="rId12" Type="http://schemas.openxmlformats.org/officeDocument/2006/relationships/ctrlProp" Target="../ctrlProps/ctrlProp239.xml"/><Relationship Id="rId17" Type="http://schemas.openxmlformats.org/officeDocument/2006/relationships/ctrlProp" Target="../ctrlProps/ctrlProp244.xml"/><Relationship Id="rId25" Type="http://schemas.openxmlformats.org/officeDocument/2006/relationships/ctrlProp" Target="../ctrlProps/ctrlProp252.xml"/><Relationship Id="rId33" Type="http://schemas.openxmlformats.org/officeDocument/2006/relationships/ctrlProp" Target="../ctrlProps/ctrlProp260.xml"/><Relationship Id="rId38" Type="http://schemas.openxmlformats.org/officeDocument/2006/relationships/ctrlProp" Target="../ctrlProps/ctrlProp265.xml"/><Relationship Id="rId46" Type="http://schemas.openxmlformats.org/officeDocument/2006/relationships/ctrlProp" Target="../ctrlProps/ctrlProp273.xml"/><Relationship Id="rId59" Type="http://schemas.openxmlformats.org/officeDocument/2006/relationships/ctrlProp" Target="../ctrlProps/ctrlProp286.xml"/><Relationship Id="rId67" Type="http://schemas.openxmlformats.org/officeDocument/2006/relationships/ctrlProp" Target="../ctrlProps/ctrlProp294.xml"/><Relationship Id="rId103" Type="http://schemas.openxmlformats.org/officeDocument/2006/relationships/ctrlProp" Target="../ctrlProps/ctrlProp330.xml"/><Relationship Id="rId108" Type="http://schemas.openxmlformats.org/officeDocument/2006/relationships/ctrlProp" Target="../ctrlProps/ctrlProp335.xml"/><Relationship Id="rId116" Type="http://schemas.openxmlformats.org/officeDocument/2006/relationships/ctrlProp" Target="../ctrlProps/ctrlProp343.xml"/><Relationship Id="rId20" Type="http://schemas.openxmlformats.org/officeDocument/2006/relationships/ctrlProp" Target="../ctrlProps/ctrlProp247.xml"/><Relationship Id="rId41" Type="http://schemas.openxmlformats.org/officeDocument/2006/relationships/ctrlProp" Target="../ctrlProps/ctrlProp268.xml"/><Relationship Id="rId54" Type="http://schemas.openxmlformats.org/officeDocument/2006/relationships/ctrlProp" Target="../ctrlProps/ctrlProp281.xml"/><Relationship Id="rId62" Type="http://schemas.openxmlformats.org/officeDocument/2006/relationships/ctrlProp" Target="../ctrlProps/ctrlProp289.xml"/><Relationship Id="rId70" Type="http://schemas.openxmlformats.org/officeDocument/2006/relationships/ctrlProp" Target="../ctrlProps/ctrlProp297.xml"/><Relationship Id="rId75" Type="http://schemas.openxmlformats.org/officeDocument/2006/relationships/ctrlProp" Target="../ctrlProps/ctrlProp302.xml"/><Relationship Id="rId83" Type="http://schemas.openxmlformats.org/officeDocument/2006/relationships/ctrlProp" Target="../ctrlProps/ctrlProp310.xml"/><Relationship Id="rId88" Type="http://schemas.openxmlformats.org/officeDocument/2006/relationships/ctrlProp" Target="../ctrlProps/ctrlProp315.xml"/><Relationship Id="rId91" Type="http://schemas.openxmlformats.org/officeDocument/2006/relationships/ctrlProp" Target="../ctrlProps/ctrlProp318.xml"/><Relationship Id="rId96" Type="http://schemas.openxmlformats.org/officeDocument/2006/relationships/ctrlProp" Target="../ctrlProps/ctrlProp323.xml"/><Relationship Id="rId111" Type="http://schemas.openxmlformats.org/officeDocument/2006/relationships/ctrlProp" Target="../ctrlProps/ctrlProp338.xml"/><Relationship Id="rId1" Type="http://schemas.openxmlformats.org/officeDocument/2006/relationships/printerSettings" Target="../printerSettings/printerSettings19.bin"/><Relationship Id="rId6" Type="http://schemas.openxmlformats.org/officeDocument/2006/relationships/ctrlProp" Target="../ctrlProps/ctrlProp233.xml"/><Relationship Id="rId15" Type="http://schemas.openxmlformats.org/officeDocument/2006/relationships/ctrlProp" Target="../ctrlProps/ctrlProp242.xml"/><Relationship Id="rId23" Type="http://schemas.openxmlformats.org/officeDocument/2006/relationships/ctrlProp" Target="../ctrlProps/ctrlProp250.xml"/><Relationship Id="rId28" Type="http://schemas.openxmlformats.org/officeDocument/2006/relationships/ctrlProp" Target="../ctrlProps/ctrlProp255.xml"/><Relationship Id="rId36" Type="http://schemas.openxmlformats.org/officeDocument/2006/relationships/ctrlProp" Target="../ctrlProps/ctrlProp263.xml"/><Relationship Id="rId49" Type="http://schemas.openxmlformats.org/officeDocument/2006/relationships/ctrlProp" Target="../ctrlProps/ctrlProp276.xml"/><Relationship Id="rId57" Type="http://schemas.openxmlformats.org/officeDocument/2006/relationships/ctrlProp" Target="../ctrlProps/ctrlProp284.xml"/><Relationship Id="rId106" Type="http://schemas.openxmlformats.org/officeDocument/2006/relationships/ctrlProp" Target="../ctrlProps/ctrlProp333.xml"/><Relationship Id="rId114" Type="http://schemas.openxmlformats.org/officeDocument/2006/relationships/ctrlProp" Target="../ctrlProps/ctrlProp341.xml"/><Relationship Id="rId119" Type="http://schemas.openxmlformats.org/officeDocument/2006/relationships/ctrlProp" Target="../ctrlProps/ctrlProp346.xml"/><Relationship Id="rId10" Type="http://schemas.openxmlformats.org/officeDocument/2006/relationships/ctrlProp" Target="../ctrlProps/ctrlProp237.xml"/><Relationship Id="rId31" Type="http://schemas.openxmlformats.org/officeDocument/2006/relationships/ctrlProp" Target="../ctrlProps/ctrlProp258.xml"/><Relationship Id="rId44" Type="http://schemas.openxmlformats.org/officeDocument/2006/relationships/ctrlProp" Target="../ctrlProps/ctrlProp271.xml"/><Relationship Id="rId52" Type="http://schemas.openxmlformats.org/officeDocument/2006/relationships/ctrlProp" Target="../ctrlProps/ctrlProp279.xml"/><Relationship Id="rId60" Type="http://schemas.openxmlformats.org/officeDocument/2006/relationships/ctrlProp" Target="../ctrlProps/ctrlProp287.xml"/><Relationship Id="rId65" Type="http://schemas.openxmlformats.org/officeDocument/2006/relationships/ctrlProp" Target="../ctrlProps/ctrlProp292.xml"/><Relationship Id="rId73" Type="http://schemas.openxmlformats.org/officeDocument/2006/relationships/ctrlProp" Target="../ctrlProps/ctrlProp300.xml"/><Relationship Id="rId78" Type="http://schemas.openxmlformats.org/officeDocument/2006/relationships/ctrlProp" Target="../ctrlProps/ctrlProp305.xml"/><Relationship Id="rId81" Type="http://schemas.openxmlformats.org/officeDocument/2006/relationships/ctrlProp" Target="../ctrlProps/ctrlProp308.xml"/><Relationship Id="rId86" Type="http://schemas.openxmlformats.org/officeDocument/2006/relationships/ctrlProp" Target="../ctrlProps/ctrlProp313.xml"/><Relationship Id="rId94" Type="http://schemas.openxmlformats.org/officeDocument/2006/relationships/ctrlProp" Target="../ctrlProps/ctrlProp321.xml"/><Relationship Id="rId99" Type="http://schemas.openxmlformats.org/officeDocument/2006/relationships/ctrlProp" Target="../ctrlProps/ctrlProp326.xml"/><Relationship Id="rId101" Type="http://schemas.openxmlformats.org/officeDocument/2006/relationships/ctrlProp" Target="../ctrlProps/ctrlProp328.xml"/><Relationship Id="rId4" Type="http://schemas.openxmlformats.org/officeDocument/2006/relationships/ctrlProp" Target="../ctrlProps/ctrlProp231.xml"/><Relationship Id="rId9" Type="http://schemas.openxmlformats.org/officeDocument/2006/relationships/ctrlProp" Target="../ctrlProps/ctrlProp236.xml"/><Relationship Id="rId13" Type="http://schemas.openxmlformats.org/officeDocument/2006/relationships/ctrlProp" Target="../ctrlProps/ctrlProp240.xml"/><Relationship Id="rId18" Type="http://schemas.openxmlformats.org/officeDocument/2006/relationships/ctrlProp" Target="../ctrlProps/ctrlProp245.xml"/><Relationship Id="rId39" Type="http://schemas.openxmlformats.org/officeDocument/2006/relationships/ctrlProp" Target="../ctrlProps/ctrlProp266.xml"/><Relationship Id="rId109" Type="http://schemas.openxmlformats.org/officeDocument/2006/relationships/ctrlProp" Target="../ctrlProps/ctrlProp336.xml"/><Relationship Id="rId34" Type="http://schemas.openxmlformats.org/officeDocument/2006/relationships/ctrlProp" Target="../ctrlProps/ctrlProp261.xml"/><Relationship Id="rId50" Type="http://schemas.openxmlformats.org/officeDocument/2006/relationships/ctrlProp" Target="../ctrlProps/ctrlProp277.xml"/><Relationship Id="rId55" Type="http://schemas.openxmlformats.org/officeDocument/2006/relationships/ctrlProp" Target="../ctrlProps/ctrlProp282.xml"/><Relationship Id="rId76" Type="http://schemas.openxmlformats.org/officeDocument/2006/relationships/ctrlProp" Target="../ctrlProps/ctrlProp303.xml"/><Relationship Id="rId97" Type="http://schemas.openxmlformats.org/officeDocument/2006/relationships/ctrlProp" Target="../ctrlProps/ctrlProp324.xml"/><Relationship Id="rId104" Type="http://schemas.openxmlformats.org/officeDocument/2006/relationships/ctrlProp" Target="../ctrlProps/ctrlProp331.xml"/><Relationship Id="rId120" Type="http://schemas.openxmlformats.org/officeDocument/2006/relationships/ctrlProp" Target="../ctrlProps/ctrlProp347.xml"/><Relationship Id="rId7" Type="http://schemas.openxmlformats.org/officeDocument/2006/relationships/ctrlProp" Target="../ctrlProps/ctrlProp234.xml"/><Relationship Id="rId71" Type="http://schemas.openxmlformats.org/officeDocument/2006/relationships/ctrlProp" Target="../ctrlProps/ctrlProp298.xml"/><Relationship Id="rId92" Type="http://schemas.openxmlformats.org/officeDocument/2006/relationships/ctrlProp" Target="../ctrlProps/ctrlProp319.xml"/><Relationship Id="rId2" Type="http://schemas.openxmlformats.org/officeDocument/2006/relationships/drawing" Target="../drawings/drawing9.xml"/><Relationship Id="rId29" Type="http://schemas.openxmlformats.org/officeDocument/2006/relationships/ctrlProp" Target="../ctrlProps/ctrlProp256.xml"/><Relationship Id="rId24" Type="http://schemas.openxmlformats.org/officeDocument/2006/relationships/ctrlProp" Target="../ctrlProps/ctrlProp251.xml"/><Relationship Id="rId40" Type="http://schemas.openxmlformats.org/officeDocument/2006/relationships/ctrlProp" Target="../ctrlProps/ctrlProp267.xml"/><Relationship Id="rId45" Type="http://schemas.openxmlformats.org/officeDocument/2006/relationships/ctrlProp" Target="../ctrlProps/ctrlProp272.xml"/><Relationship Id="rId66" Type="http://schemas.openxmlformats.org/officeDocument/2006/relationships/ctrlProp" Target="../ctrlProps/ctrlProp293.xml"/><Relationship Id="rId87" Type="http://schemas.openxmlformats.org/officeDocument/2006/relationships/ctrlProp" Target="../ctrlProps/ctrlProp314.xml"/><Relationship Id="rId110" Type="http://schemas.openxmlformats.org/officeDocument/2006/relationships/ctrlProp" Target="../ctrlProps/ctrlProp337.xml"/><Relationship Id="rId115" Type="http://schemas.openxmlformats.org/officeDocument/2006/relationships/ctrlProp" Target="../ctrlProps/ctrlProp34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pageSetUpPr fitToPage="1"/>
  </sheetPr>
  <dimension ref="A1:AM59"/>
  <sheetViews>
    <sheetView view="pageBreakPreview" zoomScaleNormal="100" zoomScaleSheetLayoutView="100" workbookViewId="0">
      <selection activeCell="W3" sqref="W3"/>
    </sheetView>
  </sheetViews>
  <sheetFormatPr defaultColWidth="9" defaultRowHeight="14" x14ac:dyDescent="0.2"/>
  <cols>
    <col min="1" max="1" width="2.6328125" style="1" customWidth="1"/>
    <col min="2" max="25" width="2.6328125" style="2" customWidth="1"/>
    <col min="26" max="39" width="2.08984375" style="2" customWidth="1"/>
    <col min="40" max="40" width="9" style="2" bestFit="1"/>
    <col min="41" max="16384" width="9" style="2"/>
  </cols>
  <sheetData>
    <row r="1" spans="1:39" ht="21" customHeight="1" x14ac:dyDescent="0.2">
      <c r="A1" s="92" t="s">
        <v>244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1" customHeight="1" x14ac:dyDescent="0.2">
      <c r="A2" s="474" t="s">
        <v>37</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3" spans="1:39" ht="21" customHeight="1" x14ac:dyDescent="0.2">
      <c r="AB3" s="475" t="s">
        <v>116</v>
      </c>
      <c r="AC3" s="475"/>
      <c r="AD3" s="475"/>
      <c r="AE3" s="475"/>
      <c r="AF3" s="475"/>
      <c r="AG3" s="475"/>
      <c r="AH3" s="475"/>
      <c r="AI3" s="475"/>
      <c r="AJ3" s="475"/>
      <c r="AK3" s="475"/>
      <c r="AL3" s="475"/>
    </row>
    <row r="4" spans="1:39" ht="21" customHeight="1" x14ac:dyDescent="0.2">
      <c r="B4" s="2" t="s">
        <v>71</v>
      </c>
    </row>
    <row r="5" spans="1:39" ht="21" customHeight="1" x14ac:dyDescent="0.2">
      <c r="C5" s="60" t="s">
        <v>878</v>
      </c>
      <c r="D5" s="60"/>
      <c r="E5" s="60"/>
      <c r="F5" s="60"/>
      <c r="G5" s="60"/>
      <c r="H5" s="60"/>
      <c r="I5" s="60"/>
      <c r="J5" s="60"/>
    </row>
    <row r="6" spans="1:39" ht="21" customHeight="1" x14ac:dyDescent="0.2"/>
    <row r="7" spans="1:39" ht="21" customHeight="1" x14ac:dyDescent="0.2">
      <c r="O7" s="2" t="s">
        <v>3</v>
      </c>
      <c r="R7" s="2" t="s">
        <v>72</v>
      </c>
      <c r="V7" s="488"/>
      <c r="W7" s="488"/>
      <c r="X7" s="488"/>
      <c r="Y7" s="488"/>
      <c r="Z7" s="488"/>
      <c r="AA7" s="488"/>
      <c r="AB7" s="488"/>
      <c r="AC7" s="488"/>
      <c r="AD7" s="488"/>
      <c r="AE7" s="488"/>
      <c r="AF7" s="488"/>
      <c r="AG7" s="488"/>
      <c r="AH7" s="488"/>
      <c r="AI7" s="488"/>
      <c r="AJ7" s="488"/>
      <c r="AK7" s="488"/>
    </row>
    <row r="8" spans="1:39" ht="21" customHeight="1" x14ac:dyDescent="0.2">
      <c r="R8" s="2" t="s">
        <v>60</v>
      </c>
      <c r="V8" s="475"/>
      <c r="W8" s="475"/>
      <c r="X8" s="475"/>
      <c r="Y8" s="475"/>
      <c r="Z8" s="475"/>
      <c r="AA8" s="475"/>
      <c r="AB8" s="475"/>
      <c r="AC8" s="475"/>
      <c r="AD8" s="475"/>
      <c r="AE8" s="475"/>
      <c r="AF8" s="475"/>
      <c r="AG8" s="475"/>
      <c r="AH8" s="475"/>
      <c r="AI8" s="475"/>
      <c r="AJ8" s="475"/>
      <c r="AK8" s="475"/>
    </row>
    <row r="9" spans="1:39" ht="21" customHeight="1" x14ac:dyDescent="0.2">
      <c r="R9" s="2" t="s">
        <v>51</v>
      </c>
      <c r="V9" s="488"/>
      <c r="W9" s="488"/>
      <c r="X9" s="488"/>
      <c r="Y9" s="488"/>
      <c r="Z9" s="488"/>
      <c r="AA9" s="488"/>
      <c r="AB9" s="488"/>
      <c r="AC9" s="488"/>
      <c r="AD9" s="488"/>
      <c r="AE9" s="488"/>
      <c r="AF9" s="488"/>
      <c r="AG9" s="488"/>
      <c r="AH9" s="488"/>
      <c r="AI9" s="488"/>
      <c r="AJ9" s="61"/>
      <c r="AK9" s="61"/>
    </row>
    <row r="10" spans="1:39" ht="21" customHeight="1" thickBot="1" x14ac:dyDescent="0.25">
      <c r="V10" s="3"/>
      <c r="W10" s="3"/>
      <c r="X10" s="3"/>
      <c r="Y10" s="3"/>
      <c r="Z10" s="3"/>
      <c r="AA10" s="3"/>
      <c r="AB10" s="3"/>
      <c r="AC10" s="3"/>
      <c r="AD10" s="3"/>
      <c r="AE10" s="3"/>
      <c r="AF10" s="3"/>
    </row>
    <row r="11" spans="1:39" ht="21" customHeight="1" thickBot="1" x14ac:dyDescent="0.25">
      <c r="V11" s="480" t="s">
        <v>115</v>
      </c>
      <c r="W11" s="391"/>
      <c r="X11" s="481"/>
      <c r="Y11" s="476" t="s">
        <v>112</v>
      </c>
      <c r="Z11" s="477"/>
      <c r="AA11" s="477"/>
      <c r="AB11" s="477"/>
      <c r="AC11" s="478"/>
      <c r="AD11" s="62"/>
      <c r="AE11" s="63"/>
      <c r="AF11" s="63"/>
      <c r="AG11" s="63"/>
      <c r="AH11" s="63"/>
      <c r="AI11" s="63"/>
      <c r="AJ11" s="64"/>
      <c r="AK11" s="64"/>
      <c r="AL11" s="64"/>
      <c r="AM11" s="65"/>
    </row>
    <row r="12" spans="1:39" ht="21" customHeight="1" thickBot="1" x14ac:dyDescent="0.25">
      <c r="V12" s="482"/>
      <c r="W12" s="483"/>
      <c r="X12" s="484"/>
      <c r="Y12" s="476" t="s">
        <v>113</v>
      </c>
      <c r="Z12" s="477"/>
      <c r="AA12" s="477"/>
      <c r="AB12" s="477"/>
      <c r="AC12" s="478"/>
      <c r="AD12" s="62"/>
      <c r="AE12" s="63"/>
      <c r="AF12" s="63"/>
      <c r="AG12" s="63"/>
      <c r="AH12" s="63"/>
      <c r="AI12" s="63"/>
      <c r="AJ12" s="64"/>
      <c r="AK12" s="64"/>
      <c r="AL12" s="64"/>
      <c r="AM12" s="65"/>
    </row>
    <row r="13" spans="1:39" ht="21" customHeight="1" thickBot="1" x14ac:dyDescent="0.25">
      <c r="A13" s="479" t="s">
        <v>64</v>
      </c>
      <c r="B13" s="479"/>
      <c r="C13" s="479"/>
      <c r="D13" s="479"/>
      <c r="E13" s="479"/>
      <c r="F13" s="479"/>
      <c r="G13" s="479"/>
      <c r="H13" s="479"/>
      <c r="I13" s="479"/>
      <c r="J13" s="479"/>
      <c r="K13" s="479"/>
      <c r="L13" s="479"/>
      <c r="M13" s="479"/>
      <c r="N13" s="479"/>
      <c r="O13" s="479"/>
      <c r="P13" s="479"/>
      <c r="Q13" s="479"/>
      <c r="R13" s="479"/>
      <c r="S13" s="479"/>
      <c r="T13" s="479"/>
      <c r="U13" s="479"/>
      <c r="V13" s="485"/>
      <c r="W13" s="486"/>
      <c r="X13" s="487"/>
      <c r="Y13" s="476" t="s">
        <v>114</v>
      </c>
      <c r="Z13" s="477"/>
      <c r="AA13" s="477"/>
      <c r="AB13" s="477"/>
      <c r="AC13" s="478"/>
      <c r="AD13" s="62"/>
      <c r="AE13" s="63"/>
      <c r="AF13" s="63"/>
      <c r="AG13" s="63"/>
      <c r="AH13" s="63"/>
      <c r="AI13" s="63"/>
      <c r="AJ13" s="64"/>
      <c r="AK13" s="64"/>
      <c r="AL13" s="64"/>
      <c r="AM13" s="65"/>
    </row>
    <row r="14" spans="1:39" ht="21" customHeight="1" x14ac:dyDescent="0.2">
      <c r="A14" s="467" t="s">
        <v>3</v>
      </c>
      <c r="B14" s="456" t="s">
        <v>53</v>
      </c>
      <c r="C14" s="456"/>
      <c r="D14" s="456"/>
      <c r="E14" s="456"/>
      <c r="F14" s="456"/>
      <c r="G14" s="456"/>
      <c r="H14" s="456"/>
      <c r="I14" s="456"/>
      <c r="J14" s="456"/>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0"/>
      <c r="AL14" s="470"/>
      <c r="AM14" s="471"/>
    </row>
    <row r="15" spans="1:39" ht="21" customHeight="1" x14ac:dyDescent="0.2">
      <c r="A15" s="468"/>
      <c r="B15" s="460" t="s">
        <v>91</v>
      </c>
      <c r="C15" s="460"/>
      <c r="D15" s="460"/>
      <c r="E15" s="460"/>
      <c r="F15" s="460"/>
      <c r="G15" s="460"/>
      <c r="H15" s="460"/>
      <c r="I15" s="460"/>
      <c r="J15" s="460"/>
      <c r="K15" s="472"/>
      <c r="L15" s="472"/>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2"/>
      <c r="AM15" s="473"/>
    </row>
    <row r="16" spans="1:39" x14ac:dyDescent="0.2">
      <c r="A16" s="468"/>
      <c r="B16" s="433" t="s">
        <v>87</v>
      </c>
      <c r="C16" s="434"/>
      <c r="D16" s="434"/>
      <c r="E16" s="434"/>
      <c r="F16" s="434"/>
      <c r="G16" s="434"/>
      <c r="H16" s="434"/>
      <c r="I16" s="434"/>
      <c r="J16" s="435"/>
      <c r="K16" s="442" t="s">
        <v>106</v>
      </c>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3"/>
    </row>
    <row r="17" spans="1:39" ht="21" customHeight="1" x14ac:dyDescent="0.2">
      <c r="A17" s="468"/>
      <c r="B17" s="436"/>
      <c r="C17" s="437"/>
      <c r="D17" s="437"/>
      <c r="E17" s="437"/>
      <c r="F17" s="437"/>
      <c r="G17" s="437"/>
      <c r="H17" s="437"/>
      <c r="I17" s="437"/>
      <c r="J17" s="438"/>
      <c r="K17" s="444"/>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4"/>
      <c r="AI17" s="444"/>
      <c r="AJ17" s="444"/>
      <c r="AK17" s="444"/>
      <c r="AL17" s="444"/>
      <c r="AM17" s="445"/>
    </row>
    <row r="18" spans="1:39" ht="21" customHeight="1" x14ac:dyDescent="0.2">
      <c r="A18" s="468"/>
      <c r="B18" s="464"/>
      <c r="C18" s="465"/>
      <c r="D18" s="465"/>
      <c r="E18" s="465"/>
      <c r="F18" s="465"/>
      <c r="G18" s="465"/>
      <c r="H18" s="465"/>
      <c r="I18" s="465"/>
      <c r="J18" s="466"/>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c r="AH18" s="452"/>
      <c r="AI18" s="452"/>
      <c r="AJ18" s="452"/>
      <c r="AK18" s="452"/>
      <c r="AL18" s="452"/>
      <c r="AM18" s="453"/>
    </row>
    <row r="19" spans="1:39" ht="21" customHeight="1" x14ac:dyDescent="0.2">
      <c r="A19" s="468"/>
      <c r="B19" s="448" t="s">
        <v>58</v>
      </c>
      <c r="C19" s="449"/>
      <c r="D19" s="449"/>
      <c r="E19" s="449"/>
      <c r="F19" s="449"/>
      <c r="G19" s="449"/>
      <c r="H19" s="449"/>
      <c r="I19" s="449"/>
      <c r="J19" s="450"/>
      <c r="K19" s="451" t="s">
        <v>86</v>
      </c>
      <c r="L19" s="451"/>
      <c r="M19" s="451"/>
      <c r="N19" s="451"/>
      <c r="O19" s="451"/>
      <c r="P19" s="400"/>
      <c r="Q19" s="401"/>
      <c r="R19" s="401"/>
      <c r="S19" s="401"/>
      <c r="T19" s="401"/>
      <c r="U19" s="401"/>
      <c r="V19" s="401"/>
      <c r="W19" s="401"/>
      <c r="X19" s="402"/>
      <c r="Y19" s="451" t="s">
        <v>50</v>
      </c>
      <c r="Z19" s="451"/>
      <c r="AA19" s="451"/>
      <c r="AB19" s="451"/>
      <c r="AC19" s="451"/>
      <c r="AD19" s="431"/>
      <c r="AE19" s="431"/>
      <c r="AF19" s="431"/>
      <c r="AG19" s="431"/>
      <c r="AH19" s="431"/>
      <c r="AI19" s="431"/>
      <c r="AJ19" s="431"/>
      <c r="AK19" s="431"/>
      <c r="AL19" s="431"/>
      <c r="AM19" s="432"/>
    </row>
    <row r="20" spans="1:39" ht="21" customHeight="1" x14ac:dyDescent="0.2">
      <c r="A20" s="468"/>
      <c r="B20" s="448" t="s">
        <v>73</v>
      </c>
      <c r="C20" s="449"/>
      <c r="D20" s="449"/>
      <c r="E20" s="449"/>
      <c r="F20" s="449"/>
      <c r="G20" s="449"/>
      <c r="H20" s="449"/>
      <c r="I20" s="449"/>
      <c r="J20" s="450"/>
      <c r="K20" s="451" t="s">
        <v>38</v>
      </c>
      <c r="L20" s="451"/>
      <c r="M20" s="451"/>
      <c r="N20" s="451"/>
      <c r="O20" s="451"/>
      <c r="P20" s="431"/>
      <c r="Q20" s="431"/>
      <c r="R20" s="431"/>
      <c r="S20" s="431"/>
      <c r="T20" s="431"/>
      <c r="U20" s="431"/>
      <c r="V20" s="431"/>
      <c r="W20" s="431"/>
      <c r="X20" s="431"/>
      <c r="Y20" s="451" t="s">
        <v>62</v>
      </c>
      <c r="Z20" s="451"/>
      <c r="AA20" s="451"/>
      <c r="AB20" s="451"/>
      <c r="AC20" s="451"/>
      <c r="AD20" s="431"/>
      <c r="AE20" s="431"/>
      <c r="AF20" s="431"/>
      <c r="AG20" s="431"/>
      <c r="AH20" s="431"/>
      <c r="AI20" s="431"/>
      <c r="AJ20" s="431"/>
      <c r="AK20" s="431"/>
      <c r="AL20" s="431"/>
      <c r="AM20" s="432"/>
    </row>
    <row r="21" spans="1:39" x14ac:dyDescent="0.2">
      <c r="A21" s="468"/>
      <c r="B21" s="433" t="s">
        <v>23</v>
      </c>
      <c r="C21" s="434"/>
      <c r="D21" s="434"/>
      <c r="E21" s="434"/>
      <c r="F21" s="434"/>
      <c r="G21" s="434"/>
      <c r="H21" s="434"/>
      <c r="I21" s="434"/>
      <c r="J21" s="435"/>
      <c r="K21" s="442" t="s">
        <v>106</v>
      </c>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3"/>
    </row>
    <row r="22" spans="1:39" ht="21" customHeight="1" x14ac:dyDescent="0.2">
      <c r="A22" s="468"/>
      <c r="B22" s="436"/>
      <c r="C22" s="437"/>
      <c r="D22" s="437"/>
      <c r="E22" s="437"/>
      <c r="F22" s="437"/>
      <c r="G22" s="437"/>
      <c r="H22" s="437"/>
      <c r="I22" s="437"/>
      <c r="J22" s="438"/>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5"/>
    </row>
    <row r="23" spans="1:39" ht="21" customHeight="1" thickBot="1" x14ac:dyDescent="0.25">
      <c r="A23" s="469"/>
      <c r="B23" s="439"/>
      <c r="C23" s="440"/>
      <c r="D23" s="440"/>
      <c r="E23" s="440"/>
      <c r="F23" s="440"/>
      <c r="G23" s="440"/>
      <c r="H23" s="440"/>
      <c r="I23" s="440"/>
      <c r="J23" s="441"/>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6"/>
      <c r="AM23" s="447"/>
    </row>
    <row r="24" spans="1:39" ht="21" customHeight="1" x14ac:dyDescent="0.2">
      <c r="A24" s="420" t="s">
        <v>52</v>
      </c>
      <c r="B24" s="456" t="s">
        <v>53</v>
      </c>
      <c r="C24" s="456"/>
      <c r="D24" s="456"/>
      <c r="E24" s="456"/>
      <c r="F24" s="456"/>
      <c r="G24" s="456"/>
      <c r="H24" s="456"/>
      <c r="I24" s="456"/>
      <c r="J24" s="456"/>
      <c r="K24" s="457"/>
      <c r="L24" s="458"/>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8"/>
      <c r="AL24" s="458"/>
      <c r="AM24" s="459"/>
    </row>
    <row r="25" spans="1:39" ht="21" customHeight="1" x14ac:dyDescent="0.2">
      <c r="A25" s="454"/>
      <c r="B25" s="460" t="s">
        <v>91</v>
      </c>
      <c r="C25" s="460"/>
      <c r="D25" s="460"/>
      <c r="E25" s="460"/>
      <c r="F25" s="460"/>
      <c r="G25" s="460"/>
      <c r="H25" s="460"/>
      <c r="I25" s="460"/>
      <c r="J25" s="460"/>
      <c r="K25" s="461"/>
      <c r="L25" s="462"/>
      <c r="M25" s="462"/>
      <c r="N25" s="462"/>
      <c r="O25" s="462"/>
      <c r="P25" s="462"/>
      <c r="Q25" s="462"/>
      <c r="R25" s="462"/>
      <c r="S25" s="462"/>
      <c r="T25" s="462"/>
      <c r="U25" s="462"/>
      <c r="V25" s="462"/>
      <c r="W25" s="462"/>
      <c r="X25" s="462"/>
      <c r="Y25" s="462"/>
      <c r="Z25" s="462"/>
      <c r="AA25" s="462"/>
      <c r="AB25" s="462"/>
      <c r="AC25" s="462"/>
      <c r="AD25" s="462"/>
      <c r="AE25" s="462"/>
      <c r="AF25" s="462"/>
      <c r="AG25" s="462"/>
      <c r="AH25" s="462"/>
      <c r="AI25" s="462"/>
      <c r="AJ25" s="462"/>
      <c r="AK25" s="462"/>
      <c r="AL25" s="462"/>
      <c r="AM25" s="463"/>
    </row>
    <row r="26" spans="1:39" x14ac:dyDescent="0.2">
      <c r="A26" s="454"/>
      <c r="B26" s="436" t="s">
        <v>17</v>
      </c>
      <c r="C26" s="437"/>
      <c r="D26" s="437"/>
      <c r="E26" s="437"/>
      <c r="F26" s="437"/>
      <c r="G26" s="437"/>
      <c r="H26" s="437"/>
      <c r="I26" s="437"/>
      <c r="J26" s="438"/>
      <c r="K26" s="444" t="s">
        <v>106</v>
      </c>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4"/>
      <c r="AM26" s="445"/>
    </row>
    <row r="27" spans="1:39" ht="21" customHeight="1" x14ac:dyDescent="0.2">
      <c r="A27" s="454"/>
      <c r="B27" s="436"/>
      <c r="C27" s="437"/>
      <c r="D27" s="437"/>
      <c r="E27" s="437"/>
      <c r="F27" s="437"/>
      <c r="G27" s="437"/>
      <c r="H27" s="437"/>
      <c r="I27" s="437"/>
      <c r="J27" s="438"/>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4"/>
      <c r="AM27" s="445"/>
    </row>
    <row r="28" spans="1:39" ht="21" customHeight="1" x14ac:dyDescent="0.2">
      <c r="A28" s="454"/>
      <c r="B28" s="464"/>
      <c r="C28" s="465"/>
      <c r="D28" s="465"/>
      <c r="E28" s="465"/>
      <c r="F28" s="465"/>
      <c r="G28" s="465"/>
      <c r="H28" s="465"/>
      <c r="I28" s="465"/>
      <c r="J28" s="466"/>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2"/>
      <c r="AL28" s="452"/>
      <c r="AM28" s="453"/>
    </row>
    <row r="29" spans="1:39" ht="21" customHeight="1" x14ac:dyDescent="0.2">
      <c r="A29" s="454"/>
      <c r="B29" s="448" t="s">
        <v>58</v>
      </c>
      <c r="C29" s="449"/>
      <c r="D29" s="449"/>
      <c r="E29" s="449"/>
      <c r="F29" s="449"/>
      <c r="G29" s="449"/>
      <c r="H29" s="449"/>
      <c r="I29" s="449"/>
      <c r="J29" s="450"/>
      <c r="K29" s="451" t="s">
        <v>86</v>
      </c>
      <c r="L29" s="451"/>
      <c r="M29" s="451"/>
      <c r="N29" s="451"/>
      <c r="O29" s="451"/>
      <c r="P29" s="431"/>
      <c r="Q29" s="431"/>
      <c r="R29" s="431"/>
      <c r="S29" s="431"/>
      <c r="T29" s="431"/>
      <c r="U29" s="431"/>
      <c r="V29" s="431"/>
      <c r="W29" s="431"/>
      <c r="X29" s="431"/>
      <c r="Y29" s="451" t="s">
        <v>50</v>
      </c>
      <c r="Z29" s="451"/>
      <c r="AA29" s="451"/>
      <c r="AB29" s="451"/>
      <c r="AC29" s="451"/>
      <c r="AD29" s="431"/>
      <c r="AE29" s="431"/>
      <c r="AF29" s="431"/>
      <c r="AG29" s="431"/>
      <c r="AH29" s="431"/>
      <c r="AI29" s="431"/>
      <c r="AJ29" s="431"/>
      <c r="AK29" s="431"/>
      <c r="AL29" s="431"/>
      <c r="AM29" s="432"/>
    </row>
    <row r="30" spans="1:39" ht="21" customHeight="1" x14ac:dyDescent="0.2">
      <c r="A30" s="454"/>
      <c r="B30" s="448" t="s">
        <v>75</v>
      </c>
      <c r="C30" s="449"/>
      <c r="D30" s="449"/>
      <c r="E30" s="449"/>
      <c r="F30" s="449"/>
      <c r="G30" s="449"/>
      <c r="H30" s="449"/>
      <c r="I30" s="449"/>
      <c r="J30" s="450"/>
      <c r="K30" s="396"/>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7"/>
      <c r="AL30" s="397"/>
      <c r="AM30" s="398"/>
    </row>
    <row r="31" spans="1:39" ht="21" customHeight="1" x14ac:dyDescent="0.2">
      <c r="A31" s="454"/>
      <c r="B31" s="448" t="s">
        <v>24</v>
      </c>
      <c r="C31" s="449"/>
      <c r="D31" s="449"/>
      <c r="E31" s="449"/>
      <c r="F31" s="449"/>
      <c r="G31" s="449"/>
      <c r="H31" s="449"/>
      <c r="I31" s="449"/>
      <c r="J31" s="450"/>
      <c r="K31" s="451" t="s">
        <v>38</v>
      </c>
      <c r="L31" s="451"/>
      <c r="M31" s="451"/>
      <c r="N31" s="451"/>
      <c r="O31" s="451"/>
      <c r="P31" s="431"/>
      <c r="Q31" s="431"/>
      <c r="R31" s="431"/>
      <c r="S31" s="431"/>
      <c r="T31" s="431"/>
      <c r="U31" s="431"/>
      <c r="V31" s="431"/>
      <c r="W31" s="431"/>
      <c r="X31" s="431"/>
      <c r="Y31" s="451" t="s">
        <v>111</v>
      </c>
      <c r="Z31" s="451"/>
      <c r="AA31" s="451"/>
      <c r="AB31" s="451"/>
      <c r="AC31" s="451"/>
      <c r="AD31" s="431"/>
      <c r="AE31" s="431"/>
      <c r="AF31" s="431"/>
      <c r="AG31" s="431"/>
      <c r="AH31" s="431"/>
      <c r="AI31" s="431"/>
      <c r="AJ31" s="431"/>
      <c r="AK31" s="431"/>
      <c r="AL31" s="431"/>
      <c r="AM31" s="432"/>
    </row>
    <row r="32" spans="1:39" x14ac:dyDescent="0.2">
      <c r="A32" s="454"/>
      <c r="B32" s="433" t="s">
        <v>4</v>
      </c>
      <c r="C32" s="434"/>
      <c r="D32" s="434"/>
      <c r="E32" s="434"/>
      <c r="F32" s="434"/>
      <c r="G32" s="434"/>
      <c r="H32" s="434"/>
      <c r="I32" s="434"/>
      <c r="J32" s="435"/>
      <c r="K32" s="442" t="s">
        <v>106</v>
      </c>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3"/>
    </row>
    <row r="33" spans="1:39" ht="21" customHeight="1" x14ac:dyDescent="0.2">
      <c r="A33" s="454"/>
      <c r="B33" s="436"/>
      <c r="C33" s="437"/>
      <c r="D33" s="437"/>
      <c r="E33" s="437"/>
      <c r="F33" s="437"/>
      <c r="G33" s="437"/>
      <c r="H33" s="437"/>
      <c r="I33" s="437"/>
      <c r="J33" s="438"/>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5"/>
    </row>
    <row r="34" spans="1:39" ht="21" customHeight="1" thickBot="1" x14ac:dyDescent="0.25">
      <c r="A34" s="455"/>
      <c r="B34" s="439"/>
      <c r="C34" s="440"/>
      <c r="D34" s="440"/>
      <c r="E34" s="440"/>
      <c r="F34" s="440"/>
      <c r="G34" s="440"/>
      <c r="H34" s="440"/>
      <c r="I34" s="440"/>
      <c r="J34" s="441"/>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6"/>
      <c r="AM34" s="447"/>
    </row>
    <row r="35" spans="1:39" ht="28.5" customHeight="1" x14ac:dyDescent="0.2">
      <c r="A35" s="420" t="s">
        <v>101</v>
      </c>
      <c r="B35" s="422" t="s">
        <v>15</v>
      </c>
      <c r="C35" s="422"/>
      <c r="D35" s="422"/>
      <c r="E35" s="422"/>
      <c r="F35" s="422"/>
      <c r="G35" s="422"/>
      <c r="H35" s="422"/>
      <c r="I35" s="422"/>
      <c r="J35" s="422"/>
      <c r="K35" s="384" t="s">
        <v>5</v>
      </c>
      <c r="L35" s="385"/>
      <c r="M35" s="384" t="s">
        <v>80</v>
      </c>
      <c r="N35" s="385"/>
      <c r="O35" s="385"/>
      <c r="P35" s="385"/>
      <c r="Q35" s="385"/>
      <c r="R35" s="386"/>
      <c r="S35" s="390" t="s">
        <v>104</v>
      </c>
      <c r="T35" s="391"/>
      <c r="U35" s="391"/>
      <c r="V35" s="391"/>
      <c r="W35" s="391"/>
      <c r="X35" s="391"/>
      <c r="Y35" s="392"/>
      <c r="Z35" s="390" t="s">
        <v>19</v>
      </c>
      <c r="AA35" s="391"/>
      <c r="AB35" s="391"/>
      <c r="AC35" s="391"/>
      <c r="AD35" s="391"/>
      <c r="AE35" s="391"/>
      <c r="AF35" s="392"/>
      <c r="AG35" s="393" t="s">
        <v>95</v>
      </c>
      <c r="AH35" s="394"/>
      <c r="AI35" s="394"/>
      <c r="AJ35" s="394"/>
      <c r="AK35" s="394"/>
      <c r="AL35" s="394"/>
      <c r="AM35" s="395"/>
    </row>
    <row r="36" spans="1:39" ht="21" customHeight="1" x14ac:dyDescent="0.2">
      <c r="A36" s="421"/>
      <c r="B36" s="423" t="s">
        <v>79</v>
      </c>
      <c r="C36" s="423"/>
      <c r="D36" s="423"/>
      <c r="E36" s="423"/>
      <c r="F36" s="423"/>
      <c r="G36" s="423"/>
      <c r="H36" s="423"/>
      <c r="I36" s="423"/>
      <c r="J36" s="423"/>
      <c r="K36" s="396"/>
      <c r="L36" s="399"/>
      <c r="M36" s="400"/>
      <c r="N36" s="401"/>
      <c r="O36" s="401"/>
      <c r="P36" s="401"/>
      <c r="Q36" s="401"/>
      <c r="R36" s="402"/>
      <c r="S36" s="400" t="s">
        <v>69</v>
      </c>
      <c r="T36" s="401"/>
      <c r="U36" s="401"/>
      <c r="V36" s="401"/>
      <c r="W36" s="401"/>
      <c r="X36" s="401"/>
      <c r="Y36" s="402"/>
      <c r="Z36" s="396"/>
      <c r="AA36" s="397"/>
      <c r="AB36" s="397"/>
      <c r="AC36" s="397"/>
      <c r="AD36" s="397"/>
      <c r="AE36" s="397"/>
      <c r="AF36" s="399"/>
      <c r="AG36" s="396"/>
      <c r="AH36" s="397"/>
      <c r="AI36" s="397"/>
      <c r="AJ36" s="397"/>
      <c r="AK36" s="397"/>
      <c r="AL36" s="397"/>
      <c r="AM36" s="398"/>
    </row>
    <row r="37" spans="1:39" ht="21" customHeight="1" x14ac:dyDescent="0.2">
      <c r="A37" s="421"/>
      <c r="B37" s="423" t="s">
        <v>110</v>
      </c>
      <c r="C37" s="423"/>
      <c r="D37" s="423"/>
      <c r="E37" s="423"/>
      <c r="F37" s="423"/>
      <c r="G37" s="423"/>
      <c r="H37" s="423"/>
      <c r="I37" s="423"/>
      <c r="J37" s="423"/>
      <c r="K37" s="396"/>
      <c r="L37" s="399"/>
      <c r="M37" s="400"/>
      <c r="N37" s="401"/>
      <c r="O37" s="401"/>
      <c r="P37" s="401"/>
      <c r="Q37" s="401"/>
      <c r="R37" s="402"/>
      <c r="S37" s="400" t="s">
        <v>69</v>
      </c>
      <c r="T37" s="401"/>
      <c r="U37" s="401"/>
      <c r="V37" s="401"/>
      <c r="W37" s="401"/>
      <c r="X37" s="401"/>
      <c r="Y37" s="402"/>
      <c r="Z37" s="396"/>
      <c r="AA37" s="397"/>
      <c r="AB37" s="397"/>
      <c r="AC37" s="397"/>
      <c r="AD37" s="397"/>
      <c r="AE37" s="397"/>
      <c r="AF37" s="399"/>
      <c r="AG37" s="396"/>
      <c r="AH37" s="397"/>
      <c r="AI37" s="397"/>
      <c r="AJ37" s="397"/>
      <c r="AK37" s="397"/>
      <c r="AL37" s="397"/>
      <c r="AM37" s="398"/>
    </row>
    <row r="38" spans="1:39" ht="21" customHeight="1" thickBot="1" x14ac:dyDescent="0.25">
      <c r="A38" s="421"/>
      <c r="B38" s="428" t="s">
        <v>108</v>
      </c>
      <c r="C38" s="428"/>
      <c r="D38" s="428"/>
      <c r="E38" s="428"/>
      <c r="F38" s="428"/>
      <c r="G38" s="428"/>
      <c r="H38" s="428"/>
      <c r="I38" s="428"/>
      <c r="J38" s="428"/>
      <c r="K38" s="429"/>
      <c r="L38" s="430"/>
      <c r="M38" s="387"/>
      <c r="N38" s="388"/>
      <c r="O38" s="388"/>
      <c r="P38" s="388"/>
      <c r="Q38" s="388"/>
      <c r="R38" s="389"/>
      <c r="S38" s="387" t="s">
        <v>69</v>
      </c>
      <c r="T38" s="388"/>
      <c r="U38" s="401"/>
      <c r="V38" s="401"/>
      <c r="W38" s="401"/>
      <c r="X38" s="401"/>
      <c r="Y38" s="402"/>
      <c r="Z38" s="396"/>
      <c r="AA38" s="397"/>
      <c r="AB38" s="397"/>
      <c r="AC38" s="397"/>
      <c r="AD38" s="397"/>
      <c r="AE38" s="397"/>
      <c r="AF38" s="399"/>
      <c r="AG38" s="396"/>
      <c r="AH38" s="397"/>
      <c r="AI38" s="397"/>
      <c r="AJ38" s="397"/>
      <c r="AK38" s="397"/>
      <c r="AL38" s="397"/>
      <c r="AM38" s="398"/>
    </row>
    <row r="39" spans="1:39" ht="21" customHeight="1" x14ac:dyDescent="0.2">
      <c r="A39" s="424" t="s">
        <v>28</v>
      </c>
      <c r="B39" s="427" t="s">
        <v>84</v>
      </c>
      <c r="C39" s="382"/>
      <c r="D39" s="382"/>
      <c r="E39" s="382"/>
      <c r="F39" s="382"/>
      <c r="G39" s="382"/>
      <c r="H39" s="382"/>
      <c r="I39" s="382"/>
      <c r="J39" s="382"/>
      <c r="K39" s="382"/>
      <c r="L39" s="382"/>
      <c r="M39" s="382"/>
      <c r="N39" s="382"/>
      <c r="O39" s="382"/>
      <c r="P39" s="382"/>
      <c r="Q39" s="382"/>
      <c r="R39" s="382"/>
      <c r="S39" s="382"/>
      <c r="T39" s="383"/>
      <c r="U39" s="382" t="s">
        <v>99</v>
      </c>
      <c r="V39" s="382"/>
      <c r="W39" s="382"/>
      <c r="X39" s="382"/>
      <c r="Y39" s="382"/>
      <c r="Z39" s="382"/>
      <c r="AA39" s="382"/>
      <c r="AB39" s="382"/>
      <c r="AC39" s="382"/>
      <c r="AD39" s="382"/>
      <c r="AE39" s="382"/>
      <c r="AF39" s="382"/>
      <c r="AG39" s="382"/>
      <c r="AH39" s="382"/>
      <c r="AI39" s="382"/>
      <c r="AJ39" s="382"/>
      <c r="AK39" s="382"/>
      <c r="AL39" s="382"/>
      <c r="AM39" s="383"/>
    </row>
    <row r="40" spans="1:39" ht="21" customHeight="1" x14ac:dyDescent="0.2">
      <c r="A40" s="425"/>
      <c r="B40" s="412"/>
      <c r="C40" s="413"/>
      <c r="D40" s="413"/>
      <c r="E40" s="413"/>
      <c r="F40" s="413"/>
      <c r="G40" s="413"/>
      <c r="H40" s="413"/>
      <c r="I40" s="413"/>
      <c r="J40" s="413"/>
      <c r="K40" s="413"/>
      <c r="L40" s="413"/>
      <c r="M40" s="413"/>
      <c r="N40" s="413"/>
      <c r="O40" s="413"/>
      <c r="P40" s="413"/>
      <c r="Q40" s="413"/>
      <c r="R40" s="413"/>
      <c r="S40" s="413"/>
      <c r="T40" s="414"/>
      <c r="U40" s="418"/>
      <c r="V40" s="418"/>
      <c r="W40" s="418"/>
      <c r="X40" s="418"/>
      <c r="Y40" s="418"/>
      <c r="Z40" s="418"/>
      <c r="AA40" s="418"/>
      <c r="AB40" s="418"/>
      <c r="AC40" s="418"/>
      <c r="AD40" s="418"/>
      <c r="AE40" s="418"/>
      <c r="AF40" s="418"/>
      <c r="AG40" s="418"/>
      <c r="AH40" s="418"/>
      <c r="AI40" s="418"/>
      <c r="AJ40" s="418"/>
      <c r="AK40" s="418"/>
      <c r="AL40" s="418"/>
      <c r="AM40" s="419"/>
    </row>
    <row r="41" spans="1:39" ht="14.5" thickBot="1" x14ac:dyDescent="0.25">
      <c r="A41" s="426"/>
      <c r="B41" s="415"/>
      <c r="C41" s="416"/>
      <c r="D41" s="416"/>
      <c r="E41" s="416"/>
      <c r="F41" s="416"/>
      <c r="G41" s="416"/>
      <c r="H41" s="416"/>
      <c r="I41" s="416"/>
      <c r="J41" s="416"/>
      <c r="K41" s="416"/>
      <c r="L41" s="416"/>
      <c r="M41" s="416"/>
      <c r="N41" s="416"/>
      <c r="O41" s="416"/>
      <c r="P41" s="416"/>
      <c r="Q41" s="416"/>
      <c r="R41" s="416"/>
      <c r="S41" s="416"/>
      <c r="T41" s="417"/>
      <c r="U41" s="416"/>
      <c r="V41" s="416"/>
      <c r="W41" s="416"/>
      <c r="X41" s="416"/>
      <c r="Y41" s="416"/>
      <c r="Z41" s="416"/>
      <c r="AA41" s="416"/>
      <c r="AB41" s="416"/>
      <c r="AC41" s="416"/>
      <c r="AD41" s="416"/>
      <c r="AE41" s="416"/>
      <c r="AF41" s="416"/>
      <c r="AG41" s="416"/>
      <c r="AH41" s="416"/>
      <c r="AI41" s="416"/>
      <c r="AJ41" s="416"/>
      <c r="AK41" s="416"/>
      <c r="AL41" s="416"/>
      <c r="AM41" s="417"/>
    </row>
    <row r="42" spans="1:39" ht="14.5" thickBot="1" x14ac:dyDescent="0.25">
      <c r="A42" s="406" t="s">
        <v>68</v>
      </c>
      <c r="B42" s="407"/>
      <c r="C42" s="407"/>
      <c r="D42" s="407"/>
      <c r="E42" s="407"/>
      <c r="F42" s="407"/>
      <c r="G42" s="407"/>
      <c r="H42" s="407"/>
      <c r="I42" s="407"/>
      <c r="J42" s="408"/>
      <c r="K42" s="409" t="s">
        <v>57</v>
      </c>
      <c r="L42" s="410"/>
      <c r="M42" s="410"/>
      <c r="N42" s="410"/>
      <c r="O42" s="410"/>
      <c r="P42" s="410"/>
      <c r="Q42" s="410"/>
      <c r="R42" s="410"/>
      <c r="S42" s="410"/>
      <c r="T42" s="410"/>
      <c r="U42" s="410"/>
      <c r="V42" s="410"/>
      <c r="W42" s="410"/>
      <c r="X42" s="410"/>
      <c r="Y42" s="410"/>
      <c r="Z42" s="410"/>
      <c r="AA42" s="410"/>
      <c r="AB42" s="410"/>
      <c r="AC42" s="410"/>
      <c r="AD42" s="410"/>
      <c r="AE42" s="410"/>
      <c r="AF42" s="410"/>
      <c r="AG42" s="410"/>
      <c r="AH42" s="410"/>
      <c r="AI42" s="410"/>
      <c r="AJ42" s="410"/>
      <c r="AK42" s="410"/>
      <c r="AL42" s="410"/>
      <c r="AM42" s="411"/>
    </row>
    <row r="43" spans="1:39" x14ac:dyDescent="0.2">
      <c r="A43" s="4" t="s">
        <v>33</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x14ac:dyDescent="0.2">
      <c r="A44" s="4" t="s">
        <v>11</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ht="21" customHeight="1" x14ac:dyDescent="0.2">
      <c r="A45" s="4" t="s">
        <v>67</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t="21" customHeight="1" x14ac:dyDescent="0.2">
      <c r="A46" s="4" t="s">
        <v>103</v>
      </c>
      <c r="D46" s="4"/>
      <c r="E46" s="4"/>
      <c r="F46" s="4"/>
      <c r="G46" s="4"/>
      <c r="H46" s="4"/>
      <c r="I46" s="4"/>
      <c r="J46" s="4"/>
      <c r="K46" s="4"/>
      <c r="L46" s="4"/>
      <c r="M46" s="4"/>
      <c r="N46" s="4"/>
      <c r="O46" s="4"/>
      <c r="P46" s="4"/>
      <c r="Q46" s="4"/>
      <c r="R46" s="4"/>
      <c r="S46" s="4"/>
      <c r="T46" s="4"/>
      <c r="U46" s="4"/>
      <c r="V46" s="4"/>
      <c r="W46" s="4"/>
      <c r="X46" s="4"/>
      <c r="Y46" s="4"/>
      <c r="Z46" s="405" t="s">
        <v>22</v>
      </c>
      <c r="AA46" s="405"/>
      <c r="AB46" s="405"/>
      <c r="AC46" s="405"/>
      <c r="AD46" s="405"/>
      <c r="AE46" s="405"/>
      <c r="AF46" s="404"/>
      <c r="AG46" s="404"/>
      <c r="AH46" s="404"/>
      <c r="AI46" s="404"/>
      <c r="AJ46" s="404"/>
      <c r="AK46" s="404"/>
      <c r="AL46" s="404"/>
      <c r="AM46" s="404"/>
    </row>
    <row r="47" spans="1:39" ht="21" customHeight="1" x14ac:dyDescent="0.2">
      <c r="A47" s="2"/>
      <c r="Z47" s="403" t="s">
        <v>117</v>
      </c>
      <c r="AA47" s="403"/>
      <c r="AB47" s="403"/>
      <c r="AC47" s="403"/>
      <c r="AD47" s="403"/>
      <c r="AE47" s="403"/>
      <c r="AF47" s="404"/>
      <c r="AG47" s="404"/>
      <c r="AH47" s="404"/>
      <c r="AI47" s="404"/>
      <c r="AJ47" s="404"/>
      <c r="AK47" s="404"/>
      <c r="AL47" s="404"/>
      <c r="AM47" s="404"/>
    </row>
    <row r="48" spans="1:39" ht="21" customHeight="1" x14ac:dyDescent="0.2">
      <c r="A48" s="2"/>
    </row>
    <row r="49" spans="1:1" ht="21" customHeight="1" x14ac:dyDescent="0.2">
      <c r="A49" s="2"/>
    </row>
    <row r="50" spans="1:1" ht="21" customHeight="1" x14ac:dyDescent="0.2">
      <c r="A50" s="2"/>
    </row>
    <row r="51" spans="1:1" ht="21" customHeight="1" x14ac:dyDescent="0.2">
      <c r="A51" s="2"/>
    </row>
    <row r="52" spans="1:1" ht="21" customHeight="1" x14ac:dyDescent="0.2">
      <c r="A52" s="2"/>
    </row>
    <row r="53" spans="1:1" ht="21" customHeight="1" x14ac:dyDescent="0.2">
      <c r="A53" s="2"/>
    </row>
    <row r="54" spans="1:1" ht="21" customHeight="1" x14ac:dyDescent="0.2">
      <c r="A54" s="2"/>
    </row>
    <row r="55" spans="1:1" ht="21" customHeight="1" x14ac:dyDescent="0.2">
      <c r="A55" s="5"/>
    </row>
    <row r="56" spans="1:1" ht="21" customHeight="1" x14ac:dyDescent="0.2">
      <c r="A56" s="5"/>
    </row>
    <row r="57" spans="1:1" ht="21" customHeight="1" x14ac:dyDescent="0.2">
      <c r="A57" s="5"/>
    </row>
    <row r="58" spans="1:1" ht="21" customHeight="1" x14ac:dyDescent="0.2">
      <c r="A58" s="5"/>
    </row>
    <row r="59" spans="1:1" ht="21" customHeight="1" x14ac:dyDescent="0.2">
      <c r="A59" s="5"/>
    </row>
  </sheetData>
  <mergeCells count="94">
    <mergeCell ref="A2:AM2"/>
    <mergeCell ref="AB3:AL3"/>
    <mergeCell ref="Y13:AC13"/>
    <mergeCell ref="A13:U13"/>
    <mergeCell ref="Y12:AC12"/>
    <mergeCell ref="Y11:AC11"/>
    <mergeCell ref="V11:X13"/>
    <mergeCell ref="V7:AK7"/>
    <mergeCell ref="V8:AK8"/>
    <mergeCell ref="V9:AI9"/>
    <mergeCell ref="A14:A23"/>
    <mergeCell ref="B14:J14"/>
    <mergeCell ref="K14:AM14"/>
    <mergeCell ref="B15:J15"/>
    <mergeCell ref="K15:AM15"/>
    <mergeCell ref="B16:J18"/>
    <mergeCell ref="K16:AM16"/>
    <mergeCell ref="K17:AM17"/>
    <mergeCell ref="K18:AM18"/>
    <mergeCell ref="B19:J19"/>
    <mergeCell ref="K19:O19"/>
    <mergeCell ref="P19:X19"/>
    <mergeCell ref="Y19:AC19"/>
    <mergeCell ref="AD19:AM19"/>
    <mergeCell ref="B20:J20"/>
    <mergeCell ref="K20:O20"/>
    <mergeCell ref="P20:X20"/>
    <mergeCell ref="Y20:AC20"/>
    <mergeCell ref="AD20:AM20"/>
    <mergeCell ref="A24:A34"/>
    <mergeCell ref="B24:J24"/>
    <mergeCell ref="K24:AM24"/>
    <mergeCell ref="B25:J25"/>
    <mergeCell ref="K25:AM25"/>
    <mergeCell ref="B26:J28"/>
    <mergeCell ref="B29:J29"/>
    <mergeCell ref="K29:O29"/>
    <mergeCell ref="P29:X29"/>
    <mergeCell ref="Y29:AC29"/>
    <mergeCell ref="B21:J23"/>
    <mergeCell ref="K21:AM21"/>
    <mergeCell ref="K22:AM22"/>
    <mergeCell ref="K23:AM23"/>
    <mergeCell ref="B30:J30"/>
    <mergeCell ref="K30:AM30"/>
    <mergeCell ref="K26:AM26"/>
    <mergeCell ref="K27:AM27"/>
    <mergeCell ref="K28:AM28"/>
    <mergeCell ref="AD29:AM29"/>
    <mergeCell ref="AD31:AM31"/>
    <mergeCell ref="B32:J34"/>
    <mergeCell ref="K32:AM32"/>
    <mergeCell ref="K33:AM33"/>
    <mergeCell ref="K34:AM34"/>
    <mergeCell ref="B31:J31"/>
    <mergeCell ref="K31:O31"/>
    <mergeCell ref="P31:X31"/>
    <mergeCell ref="Y31:AC31"/>
    <mergeCell ref="B40:T41"/>
    <mergeCell ref="U40:AM41"/>
    <mergeCell ref="S38:Y38"/>
    <mergeCell ref="A35:A38"/>
    <mergeCell ref="B35:J35"/>
    <mergeCell ref="K35:L35"/>
    <mergeCell ref="K37:L37"/>
    <mergeCell ref="B36:J36"/>
    <mergeCell ref="A39:A41"/>
    <mergeCell ref="B39:T39"/>
    <mergeCell ref="M36:R36"/>
    <mergeCell ref="B38:J38"/>
    <mergeCell ref="S36:Y36"/>
    <mergeCell ref="B37:J37"/>
    <mergeCell ref="K36:L36"/>
    <mergeCell ref="K38:L38"/>
    <mergeCell ref="Z47:AE47"/>
    <mergeCell ref="AF47:AM47"/>
    <mergeCell ref="Z46:AE46"/>
    <mergeCell ref="AF46:AM46"/>
    <mergeCell ref="A42:J42"/>
    <mergeCell ref="K42:AM42"/>
    <mergeCell ref="U39:AM39"/>
    <mergeCell ref="M35:R35"/>
    <mergeCell ref="M38:R38"/>
    <mergeCell ref="S35:Y35"/>
    <mergeCell ref="AG35:AM35"/>
    <mergeCell ref="AG36:AM36"/>
    <mergeCell ref="AG37:AM37"/>
    <mergeCell ref="Z38:AF38"/>
    <mergeCell ref="AG38:AM38"/>
    <mergeCell ref="Z35:AF35"/>
    <mergeCell ref="Z36:AF36"/>
    <mergeCell ref="M37:R37"/>
    <mergeCell ref="S37:Y37"/>
    <mergeCell ref="Z37:AF37"/>
  </mergeCells>
  <phoneticPr fontId="32"/>
  <printOptions horizontalCentered="1" verticalCentered="1"/>
  <pageMargins left="0.7" right="0.7" top="0.75" bottom="0.75" header="0.3" footer="0.3"/>
  <pageSetup paperSize="9" scale="8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D9051-7248-48F3-A7BC-78DC756CBFAB}">
  <sheetPr>
    <pageSetUpPr fitToPage="1"/>
  </sheetPr>
  <dimension ref="A1:AC50"/>
  <sheetViews>
    <sheetView view="pageBreakPreview" zoomScaleNormal="100" zoomScaleSheetLayoutView="100" workbookViewId="0"/>
  </sheetViews>
  <sheetFormatPr defaultColWidth="4.453125" defaultRowHeight="13" x14ac:dyDescent="0.2"/>
  <cols>
    <col min="1" max="1" width="2.36328125" style="361" customWidth="1"/>
    <col min="2" max="2" width="2.6328125" style="361" customWidth="1"/>
    <col min="3" max="21" width="4.453125" style="361" customWidth="1"/>
    <col min="22" max="25" width="2.6328125" style="361" customWidth="1"/>
    <col min="26" max="26" width="2.36328125" style="361" customWidth="1"/>
    <col min="27" max="255" width="4.453125" style="361"/>
    <col min="256" max="256" width="1.90625" style="361" customWidth="1"/>
    <col min="257" max="257" width="2.36328125" style="361" customWidth="1"/>
    <col min="258" max="258" width="2.6328125" style="361" customWidth="1"/>
    <col min="259" max="277" width="4.453125" style="361" customWidth="1"/>
    <col min="278" max="281" width="2.6328125" style="361" customWidth="1"/>
    <col min="282" max="282" width="2.36328125" style="361" customWidth="1"/>
    <col min="283" max="511" width="4.453125" style="361"/>
    <col min="512" max="512" width="1.90625" style="361" customWidth="1"/>
    <col min="513" max="513" width="2.36328125" style="361" customWidth="1"/>
    <col min="514" max="514" width="2.6328125" style="361" customWidth="1"/>
    <col min="515" max="533" width="4.453125" style="361" customWidth="1"/>
    <col min="534" max="537" width="2.6328125" style="361" customWidth="1"/>
    <col min="538" max="538" width="2.36328125" style="361" customWidth="1"/>
    <col min="539" max="767" width="4.453125" style="361"/>
    <col min="768" max="768" width="1.90625" style="361" customWidth="1"/>
    <col min="769" max="769" width="2.36328125" style="361" customWidth="1"/>
    <col min="770" max="770" width="2.6328125" style="361" customWidth="1"/>
    <col min="771" max="789" width="4.453125" style="361" customWidth="1"/>
    <col min="790" max="793" width="2.6328125" style="361" customWidth="1"/>
    <col min="794" max="794" width="2.36328125" style="361" customWidth="1"/>
    <col min="795" max="1023" width="4.453125" style="361"/>
    <col min="1024" max="1024" width="1.90625" style="361" customWidth="1"/>
    <col min="1025" max="1025" width="2.36328125" style="361" customWidth="1"/>
    <col min="1026" max="1026" width="2.6328125" style="361" customWidth="1"/>
    <col min="1027" max="1045" width="4.453125" style="361" customWidth="1"/>
    <col min="1046" max="1049" width="2.6328125" style="361" customWidth="1"/>
    <col min="1050" max="1050" width="2.36328125" style="361" customWidth="1"/>
    <col min="1051" max="1279" width="4.453125" style="361"/>
    <col min="1280" max="1280" width="1.90625" style="361" customWidth="1"/>
    <col min="1281" max="1281" width="2.36328125" style="361" customWidth="1"/>
    <col min="1282" max="1282" width="2.6328125" style="361" customWidth="1"/>
    <col min="1283" max="1301" width="4.453125" style="361" customWidth="1"/>
    <col min="1302" max="1305" width="2.6328125" style="361" customWidth="1"/>
    <col min="1306" max="1306" width="2.36328125" style="361" customWidth="1"/>
    <col min="1307" max="1535" width="4.453125" style="361"/>
    <col min="1536" max="1536" width="1.90625" style="361" customWidth="1"/>
    <col min="1537" max="1537" width="2.36328125" style="361" customWidth="1"/>
    <col min="1538" max="1538" width="2.6328125" style="361" customWidth="1"/>
    <col min="1539" max="1557" width="4.453125" style="361" customWidth="1"/>
    <col min="1558" max="1561" width="2.6328125" style="361" customWidth="1"/>
    <col min="1562" max="1562" width="2.36328125" style="361" customWidth="1"/>
    <col min="1563" max="1791" width="4.453125" style="361"/>
    <col min="1792" max="1792" width="1.90625" style="361" customWidth="1"/>
    <col min="1793" max="1793" width="2.36328125" style="361" customWidth="1"/>
    <col min="1794" max="1794" width="2.6328125" style="361" customWidth="1"/>
    <col min="1795" max="1813" width="4.453125" style="361" customWidth="1"/>
    <col min="1814" max="1817" width="2.6328125" style="361" customWidth="1"/>
    <col min="1818" max="1818" width="2.36328125" style="361" customWidth="1"/>
    <col min="1819" max="2047" width="4.453125" style="361"/>
    <col min="2048" max="2048" width="1.90625" style="361" customWidth="1"/>
    <col min="2049" max="2049" width="2.36328125" style="361" customWidth="1"/>
    <col min="2050" max="2050" width="2.6328125" style="361" customWidth="1"/>
    <col min="2051" max="2069" width="4.453125" style="361" customWidth="1"/>
    <col min="2070" max="2073" width="2.6328125" style="361" customWidth="1"/>
    <col min="2074" max="2074" width="2.36328125" style="361" customWidth="1"/>
    <col min="2075" max="2303" width="4.453125" style="361"/>
    <col min="2304" max="2304" width="1.90625" style="361" customWidth="1"/>
    <col min="2305" max="2305" width="2.36328125" style="361" customWidth="1"/>
    <col min="2306" max="2306" width="2.6328125" style="361" customWidth="1"/>
    <col min="2307" max="2325" width="4.453125" style="361" customWidth="1"/>
    <col min="2326" max="2329" width="2.6328125" style="361" customWidth="1"/>
    <col min="2330" max="2330" width="2.36328125" style="361" customWidth="1"/>
    <col min="2331" max="2559" width="4.453125" style="361"/>
    <col min="2560" max="2560" width="1.90625" style="361" customWidth="1"/>
    <col min="2561" max="2561" width="2.36328125" style="361" customWidth="1"/>
    <col min="2562" max="2562" width="2.6328125" style="361" customWidth="1"/>
    <col min="2563" max="2581" width="4.453125" style="361" customWidth="1"/>
    <col min="2582" max="2585" width="2.6328125" style="361" customWidth="1"/>
    <col min="2586" max="2586" width="2.36328125" style="361" customWidth="1"/>
    <col min="2587" max="2815" width="4.453125" style="361"/>
    <col min="2816" max="2816" width="1.90625" style="361" customWidth="1"/>
    <col min="2817" max="2817" width="2.36328125" style="361" customWidth="1"/>
    <col min="2818" max="2818" width="2.6328125" style="361" customWidth="1"/>
    <col min="2819" max="2837" width="4.453125" style="361" customWidth="1"/>
    <col min="2838" max="2841" width="2.6328125" style="361" customWidth="1"/>
    <col min="2842" max="2842" width="2.36328125" style="361" customWidth="1"/>
    <col min="2843" max="3071" width="4.453125" style="361"/>
    <col min="3072" max="3072" width="1.90625" style="361" customWidth="1"/>
    <col min="3073" max="3073" width="2.36328125" style="361" customWidth="1"/>
    <col min="3074" max="3074" width="2.6328125" style="361" customWidth="1"/>
    <col min="3075" max="3093" width="4.453125" style="361" customWidth="1"/>
    <col min="3094" max="3097" width="2.6328125" style="361" customWidth="1"/>
    <col min="3098" max="3098" width="2.36328125" style="361" customWidth="1"/>
    <col min="3099" max="3327" width="4.453125" style="361"/>
    <col min="3328" max="3328" width="1.90625" style="361" customWidth="1"/>
    <col min="3329" max="3329" width="2.36328125" style="361" customWidth="1"/>
    <col min="3330" max="3330" width="2.6328125" style="361" customWidth="1"/>
    <col min="3331" max="3349" width="4.453125" style="361" customWidth="1"/>
    <col min="3350" max="3353" width="2.6328125" style="361" customWidth="1"/>
    <col min="3354" max="3354" width="2.36328125" style="361" customWidth="1"/>
    <col min="3355" max="3583" width="4.453125" style="361"/>
    <col min="3584" max="3584" width="1.90625" style="361" customWidth="1"/>
    <col min="3585" max="3585" width="2.36328125" style="361" customWidth="1"/>
    <col min="3586" max="3586" width="2.6328125" style="361" customWidth="1"/>
    <col min="3587" max="3605" width="4.453125" style="361" customWidth="1"/>
    <col min="3606" max="3609" width="2.6328125" style="361" customWidth="1"/>
    <col min="3610" max="3610" width="2.36328125" style="361" customWidth="1"/>
    <col min="3611" max="3839" width="4.453125" style="361"/>
    <col min="3840" max="3840" width="1.90625" style="361" customWidth="1"/>
    <col min="3841" max="3841" width="2.36328125" style="361" customWidth="1"/>
    <col min="3842" max="3842" width="2.6328125" style="361" customWidth="1"/>
    <col min="3843" max="3861" width="4.453125" style="361" customWidth="1"/>
    <col min="3862" max="3865" width="2.6328125" style="361" customWidth="1"/>
    <col min="3866" max="3866" width="2.36328125" style="361" customWidth="1"/>
    <col min="3867" max="4095" width="4.453125" style="361"/>
    <col min="4096" max="4096" width="1.90625" style="361" customWidth="1"/>
    <col min="4097" max="4097" width="2.36328125" style="361" customWidth="1"/>
    <col min="4098" max="4098" width="2.6328125" style="361" customWidth="1"/>
    <col min="4099" max="4117" width="4.453125" style="361" customWidth="1"/>
    <col min="4118" max="4121" width="2.6328125" style="361" customWidth="1"/>
    <col min="4122" max="4122" width="2.36328125" style="361" customWidth="1"/>
    <col min="4123" max="4351" width="4.453125" style="361"/>
    <col min="4352" max="4352" width="1.90625" style="361" customWidth="1"/>
    <col min="4353" max="4353" width="2.36328125" style="361" customWidth="1"/>
    <col min="4354" max="4354" width="2.6328125" style="361" customWidth="1"/>
    <col min="4355" max="4373" width="4.453125" style="361" customWidth="1"/>
    <col min="4374" max="4377" width="2.6328125" style="361" customWidth="1"/>
    <col min="4378" max="4378" width="2.36328125" style="361" customWidth="1"/>
    <col min="4379" max="4607" width="4.453125" style="361"/>
    <col min="4608" max="4608" width="1.90625" style="361" customWidth="1"/>
    <col min="4609" max="4609" width="2.36328125" style="361" customWidth="1"/>
    <col min="4610" max="4610" width="2.6328125" style="361" customWidth="1"/>
    <col min="4611" max="4629" width="4.453125" style="361" customWidth="1"/>
    <col min="4630" max="4633" width="2.6328125" style="361" customWidth="1"/>
    <col min="4634" max="4634" width="2.36328125" style="361" customWidth="1"/>
    <col min="4635" max="4863" width="4.453125" style="361"/>
    <col min="4864" max="4864" width="1.90625" style="361" customWidth="1"/>
    <col min="4865" max="4865" width="2.36328125" style="361" customWidth="1"/>
    <col min="4866" max="4866" width="2.6328125" style="361" customWidth="1"/>
    <col min="4867" max="4885" width="4.453125" style="361" customWidth="1"/>
    <col min="4886" max="4889" width="2.6328125" style="361" customWidth="1"/>
    <col min="4890" max="4890" width="2.36328125" style="361" customWidth="1"/>
    <col min="4891" max="5119" width="4.453125" style="361"/>
    <col min="5120" max="5120" width="1.90625" style="361" customWidth="1"/>
    <col min="5121" max="5121" width="2.36328125" style="361" customWidth="1"/>
    <col min="5122" max="5122" width="2.6328125" style="361" customWidth="1"/>
    <col min="5123" max="5141" width="4.453125" style="361" customWidth="1"/>
    <col min="5142" max="5145" width="2.6328125" style="361" customWidth="1"/>
    <col min="5146" max="5146" width="2.36328125" style="361" customWidth="1"/>
    <col min="5147" max="5375" width="4.453125" style="361"/>
    <col min="5376" max="5376" width="1.90625" style="361" customWidth="1"/>
    <col min="5377" max="5377" width="2.36328125" style="361" customWidth="1"/>
    <col min="5378" max="5378" width="2.6328125" style="361" customWidth="1"/>
    <col min="5379" max="5397" width="4.453125" style="361" customWidth="1"/>
    <col min="5398" max="5401" width="2.6328125" style="361" customWidth="1"/>
    <col min="5402" max="5402" width="2.36328125" style="361" customWidth="1"/>
    <col min="5403" max="5631" width="4.453125" style="361"/>
    <col min="5632" max="5632" width="1.90625" style="361" customWidth="1"/>
    <col min="5633" max="5633" width="2.36328125" style="361" customWidth="1"/>
    <col min="5634" max="5634" width="2.6328125" style="361" customWidth="1"/>
    <col min="5635" max="5653" width="4.453125" style="361" customWidth="1"/>
    <col min="5654" max="5657" width="2.6328125" style="361" customWidth="1"/>
    <col min="5658" max="5658" width="2.36328125" style="361" customWidth="1"/>
    <col min="5659" max="5887" width="4.453125" style="361"/>
    <col min="5888" max="5888" width="1.90625" style="361" customWidth="1"/>
    <col min="5889" max="5889" width="2.36328125" style="361" customWidth="1"/>
    <col min="5890" max="5890" width="2.6328125" style="361" customWidth="1"/>
    <col min="5891" max="5909" width="4.453125" style="361" customWidth="1"/>
    <col min="5910" max="5913" width="2.6328125" style="361" customWidth="1"/>
    <col min="5914" max="5914" width="2.36328125" style="361" customWidth="1"/>
    <col min="5915" max="6143" width="4.453125" style="361"/>
    <col min="6144" max="6144" width="1.90625" style="361" customWidth="1"/>
    <col min="6145" max="6145" width="2.36328125" style="361" customWidth="1"/>
    <col min="6146" max="6146" width="2.6328125" style="361" customWidth="1"/>
    <col min="6147" max="6165" width="4.453125" style="361" customWidth="1"/>
    <col min="6166" max="6169" width="2.6328125" style="361" customWidth="1"/>
    <col min="6170" max="6170" width="2.36328125" style="361" customWidth="1"/>
    <col min="6171" max="6399" width="4.453125" style="361"/>
    <col min="6400" max="6400" width="1.90625" style="361" customWidth="1"/>
    <col min="6401" max="6401" width="2.36328125" style="361" customWidth="1"/>
    <col min="6402" max="6402" width="2.6328125" style="361" customWidth="1"/>
    <col min="6403" max="6421" width="4.453125" style="361" customWidth="1"/>
    <col min="6422" max="6425" width="2.6328125" style="361" customWidth="1"/>
    <col min="6426" max="6426" width="2.36328125" style="361" customWidth="1"/>
    <col min="6427" max="6655" width="4.453125" style="361"/>
    <col min="6656" max="6656" width="1.90625" style="361" customWidth="1"/>
    <col min="6657" max="6657" width="2.36328125" style="361" customWidth="1"/>
    <col min="6658" max="6658" width="2.6328125" style="361" customWidth="1"/>
    <col min="6659" max="6677" width="4.453125" style="361" customWidth="1"/>
    <col min="6678" max="6681" width="2.6328125" style="361" customWidth="1"/>
    <col min="6682" max="6682" width="2.36328125" style="361" customWidth="1"/>
    <col min="6683" max="6911" width="4.453125" style="361"/>
    <col min="6912" max="6912" width="1.90625" style="361" customWidth="1"/>
    <col min="6913" max="6913" width="2.36328125" style="361" customWidth="1"/>
    <col min="6914" max="6914" width="2.6328125" style="361" customWidth="1"/>
    <col min="6915" max="6933" width="4.453125" style="361" customWidth="1"/>
    <col min="6934" max="6937" width="2.6328125" style="361" customWidth="1"/>
    <col min="6938" max="6938" width="2.36328125" style="361" customWidth="1"/>
    <col min="6939" max="7167" width="4.453125" style="361"/>
    <col min="7168" max="7168" width="1.90625" style="361" customWidth="1"/>
    <col min="7169" max="7169" width="2.36328125" style="361" customWidth="1"/>
    <col min="7170" max="7170" width="2.6328125" style="361" customWidth="1"/>
    <col min="7171" max="7189" width="4.453125" style="361" customWidth="1"/>
    <col min="7190" max="7193" width="2.6328125" style="361" customWidth="1"/>
    <col min="7194" max="7194" width="2.36328125" style="361" customWidth="1"/>
    <col min="7195" max="7423" width="4.453125" style="361"/>
    <col min="7424" max="7424" width="1.90625" style="361" customWidth="1"/>
    <col min="7425" max="7425" width="2.36328125" style="361" customWidth="1"/>
    <col min="7426" max="7426" width="2.6328125" style="361" customWidth="1"/>
    <col min="7427" max="7445" width="4.453125" style="361" customWidth="1"/>
    <col min="7446" max="7449" width="2.6328125" style="361" customWidth="1"/>
    <col min="7450" max="7450" width="2.36328125" style="361" customWidth="1"/>
    <col min="7451" max="7679" width="4.453125" style="361"/>
    <col min="7680" max="7680" width="1.90625" style="361" customWidth="1"/>
    <col min="7681" max="7681" width="2.36328125" style="361" customWidth="1"/>
    <col min="7682" max="7682" width="2.6328125" style="361" customWidth="1"/>
    <col min="7683" max="7701" width="4.453125" style="361" customWidth="1"/>
    <col min="7702" max="7705" width="2.6328125" style="361" customWidth="1"/>
    <col min="7706" max="7706" width="2.36328125" style="361" customWidth="1"/>
    <col min="7707" max="7935" width="4.453125" style="361"/>
    <col min="7936" max="7936" width="1.90625" style="361" customWidth="1"/>
    <col min="7937" max="7937" width="2.36328125" style="361" customWidth="1"/>
    <col min="7938" max="7938" width="2.6328125" style="361" customWidth="1"/>
    <col min="7939" max="7957" width="4.453125" style="361" customWidth="1"/>
    <col min="7958" max="7961" width="2.6328125" style="361" customWidth="1"/>
    <col min="7962" max="7962" width="2.36328125" style="361" customWidth="1"/>
    <col min="7963" max="8191" width="4.453125" style="361"/>
    <col min="8192" max="8192" width="1.90625" style="361" customWidth="1"/>
    <col min="8193" max="8193" width="2.36328125" style="361" customWidth="1"/>
    <col min="8194" max="8194" width="2.6328125" style="361" customWidth="1"/>
    <col min="8195" max="8213" width="4.453125" style="361" customWidth="1"/>
    <col min="8214" max="8217" width="2.6328125" style="361" customWidth="1"/>
    <col min="8218" max="8218" width="2.36328125" style="361" customWidth="1"/>
    <col min="8219" max="8447" width="4.453125" style="361"/>
    <col min="8448" max="8448" width="1.90625" style="361" customWidth="1"/>
    <col min="8449" max="8449" width="2.36328125" style="361" customWidth="1"/>
    <col min="8450" max="8450" width="2.6328125" style="361" customWidth="1"/>
    <col min="8451" max="8469" width="4.453125" style="361" customWidth="1"/>
    <col min="8470" max="8473" width="2.6328125" style="361" customWidth="1"/>
    <col min="8474" max="8474" width="2.36328125" style="361" customWidth="1"/>
    <col min="8475" max="8703" width="4.453125" style="361"/>
    <col min="8704" max="8704" width="1.90625" style="361" customWidth="1"/>
    <col min="8705" max="8705" width="2.36328125" style="361" customWidth="1"/>
    <col min="8706" max="8706" width="2.6328125" style="361" customWidth="1"/>
    <col min="8707" max="8725" width="4.453125" style="361" customWidth="1"/>
    <col min="8726" max="8729" width="2.6328125" style="361" customWidth="1"/>
    <col min="8730" max="8730" width="2.36328125" style="361" customWidth="1"/>
    <col min="8731" max="8959" width="4.453125" style="361"/>
    <col min="8960" max="8960" width="1.90625" style="361" customWidth="1"/>
    <col min="8961" max="8961" width="2.36328125" style="361" customWidth="1"/>
    <col min="8962" max="8962" width="2.6328125" style="361" customWidth="1"/>
    <col min="8963" max="8981" width="4.453125" style="361" customWidth="1"/>
    <col min="8982" max="8985" width="2.6328125" style="361" customWidth="1"/>
    <col min="8986" max="8986" width="2.36328125" style="361" customWidth="1"/>
    <col min="8987" max="9215" width="4.453125" style="361"/>
    <col min="9216" max="9216" width="1.90625" style="361" customWidth="1"/>
    <col min="9217" max="9217" width="2.36328125" style="361" customWidth="1"/>
    <col min="9218" max="9218" width="2.6328125" style="361" customWidth="1"/>
    <col min="9219" max="9237" width="4.453125" style="361" customWidth="1"/>
    <col min="9238" max="9241" width="2.6328125" style="361" customWidth="1"/>
    <col min="9242" max="9242" width="2.36328125" style="361" customWidth="1"/>
    <col min="9243" max="9471" width="4.453125" style="361"/>
    <col min="9472" max="9472" width="1.90625" style="361" customWidth="1"/>
    <col min="9473" max="9473" width="2.36328125" style="361" customWidth="1"/>
    <col min="9474" max="9474" width="2.6328125" style="361" customWidth="1"/>
    <col min="9475" max="9493" width="4.453125" style="361" customWidth="1"/>
    <col min="9494" max="9497" width="2.6328125" style="361" customWidth="1"/>
    <col min="9498" max="9498" width="2.36328125" style="361" customWidth="1"/>
    <col min="9499" max="9727" width="4.453125" style="361"/>
    <col min="9728" max="9728" width="1.90625" style="361" customWidth="1"/>
    <col min="9729" max="9729" width="2.36328125" style="361" customWidth="1"/>
    <col min="9730" max="9730" width="2.6328125" style="361" customWidth="1"/>
    <col min="9731" max="9749" width="4.453125" style="361" customWidth="1"/>
    <col min="9750" max="9753" width="2.6328125" style="361" customWidth="1"/>
    <col min="9754" max="9754" width="2.36328125" style="361" customWidth="1"/>
    <col min="9755" max="9983" width="4.453125" style="361"/>
    <col min="9984" max="9984" width="1.90625" style="361" customWidth="1"/>
    <col min="9985" max="9985" width="2.36328125" style="361" customWidth="1"/>
    <col min="9986" max="9986" width="2.6328125" style="361" customWidth="1"/>
    <col min="9987" max="10005" width="4.453125" style="361" customWidth="1"/>
    <col min="10006" max="10009" width="2.6328125" style="361" customWidth="1"/>
    <col min="10010" max="10010" width="2.36328125" style="361" customWidth="1"/>
    <col min="10011" max="10239" width="4.453125" style="361"/>
    <col min="10240" max="10240" width="1.90625" style="361" customWidth="1"/>
    <col min="10241" max="10241" width="2.36328125" style="361" customWidth="1"/>
    <col min="10242" max="10242" width="2.6328125" style="361" customWidth="1"/>
    <col min="10243" max="10261" width="4.453125" style="361" customWidth="1"/>
    <col min="10262" max="10265" width="2.6328125" style="361" customWidth="1"/>
    <col min="10266" max="10266" width="2.36328125" style="361" customWidth="1"/>
    <col min="10267" max="10495" width="4.453125" style="361"/>
    <col min="10496" max="10496" width="1.90625" style="361" customWidth="1"/>
    <col min="10497" max="10497" width="2.36328125" style="361" customWidth="1"/>
    <col min="10498" max="10498" width="2.6328125" style="361" customWidth="1"/>
    <col min="10499" max="10517" width="4.453125" style="361" customWidth="1"/>
    <col min="10518" max="10521" width="2.6328125" style="361" customWidth="1"/>
    <col min="10522" max="10522" width="2.36328125" style="361" customWidth="1"/>
    <col min="10523" max="10751" width="4.453125" style="361"/>
    <col min="10752" max="10752" width="1.90625" style="361" customWidth="1"/>
    <col min="10753" max="10753" width="2.36328125" style="361" customWidth="1"/>
    <col min="10754" max="10754" width="2.6328125" style="361" customWidth="1"/>
    <col min="10755" max="10773" width="4.453125" style="361" customWidth="1"/>
    <col min="10774" max="10777" width="2.6328125" style="361" customWidth="1"/>
    <col min="10778" max="10778" width="2.36328125" style="361" customWidth="1"/>
    <col min="10779" max="11007" width="4.453125" style="361"/>
    <col min="11008" max="11008" width="1.90625" style="361" customWidth="1"/>
    <col min="11009" max="11009" width="2.36328125" style="361" customWidth="1"/>
    <col min="11010" max="11010" width="2.6328125" style="361" customWidth="1"/>
    <col min="11011" max="11029" width="4.453125" style="361" customWidth="1"/>
    <col min="11030" max="11033" width="2.6328125" style="361" customWidth="1"/>
    <col min="11034" max="11034" width="2.36328125" style="361" customWidth="1"/>
    <col min="11035" max="11263" width="4.453125" style="361"/>
    <col min="11264" max="11264" width="1.90625" style="361" customWidth="1"/>
    <col min="11265" max="11265" width="2.36328125" style="361" customWidth="1"/>
    <col min="11266" max="11266" width="2.6328125" style="361" customWidth="1"/>
    <col min="11267" max="11285" width="4.453125" style="361" customWidth="1"/>
    <col min="11286" max="11289" width="2.6328125" style="361" customWidth="1"/>
    <col min="11290" max="11290" width="2.36328125" style="361" customWidth="1"/>
    <col min="11291" max="11519" width="4.453125" style="361"/>
    <col min="11520" max="11520" width="1.90625" style="361" customWidth="1"/>
    <col min="11521" max="11521" width="2.36328125" style="361" customWidth="1"/>
    <col min="11522" max="11522" width="2.6328125" style="361" customWidth="1"/>
    <col min="11523" max="11541" width="4.453125" style="361" customWidth="1"/>
    <col min="11542" max="11545" width="2.6328125" style="361" customWidth="1"/>
    <col min="11546" max="11546" width="2.36328125" style="361" customWidth="1"/>
    <col min="11547" max="11775" width="4.453125" style="361"/>
    <col min="11776" max="11776" width="1.90625" style="361" customWidth="1"/>
    <col min="11777" max="11777" width="2.36328125" style="361" customWidth="1"/>
    <col min="11778" max="11778" width="2.6328125" style="361" customWidth="1"/>
    <col min="11779" max="11797" width="4.453125" style="361" customWidth="1"/>
    <col min="11798" max="11801" width="2.6328125" style="361" customWidth="1"/>
    <col min="11802" max="11802" width="2.36328125" style="361" customWidth="1"/>
    <col min="11803" max="12031" width="4.453125" style="361"/>
    <col min="12032" max="12032" width="1.90625" style="361" customWidth="1"/>
    <col min="12033" max="12033" width="2.36328125" style="361" customWidth="1"/>
    <col min="12034" max="12034" width="2.6328125" style="361" customWidth="1"/>
    <col min="12035" max="12053" width="4.453125" style="361" customWidth="1"/>
    <col min="12054" max="12057" width="2.6328125" style="361" customWidth="1"/>
    <col min="12058" max="12058" width="2.36328125" style="361" customWidth="1"/>
    <col min="12059" max="12287" width="4.453125" style="361"/>
    <col min="12288" max="12288" width="1.90625" style="361" customWidth="1"/>
    <col min="12289" max="12289" width="2.36328125" style="361" customWidth="1"/>
    <col min="12290" max="12290" width="2.6328125" style="361" customWidth="1"/>
    <col min="12291" max="12309" width="4.453125" style="361" customWidth="1"/>
    <col min="12310" max="12313" width="2.6328125" style="361" customWidth="1"/>
    <col min="12314" max="12314" width="2.36328125" style="361" customWidth="1"/>
    <col min="12315" max="12543" width="4.453125" style="361"/>
    <col min="12544" max="12544" width="1.90625" style="361" customWidth="1"/>
    <col min="12545" max="12545" width="2.36328125" style="361" customWidth="1"/>
    <col min="12546" max="12546" width="2.6328125" style="361" customWidth="1"/>
    <col min="12547" max="12565" width="4.453125" style="361" customWidth="1"/>
    <col min="12566" max="12569" width="2.6328125" style="361" customWidth="1"/>
    <col min="12570" max="12570" width="2.36328125" style="361" customWidth="1"/>
    <col min="12571" max="12799" width="4.453125" style="361"/>
    <col min="12800" max="12800" width="1.90625" style="361" customWidth="1"/>
    <col min="12801" max="12801" width="2.36328125" style="361" customWidth="1"/>
    <col min="12802" max="12802" width="2.6328125" style="361" customWidth="1"/>
    <col min="12803" max="12821" width="4.453125" style="361" customWidth="1"/>
    <col min="12822" max="12825" width="2.6328125" style="361" customWidth="1"/>
    <col min="12826" max="12826" width="2.36328125" style="361" customWidth="1"/>
    <col min="12827" max="13055" width="4.453125" style="361"/>
    <col min="13056" max="13056" width="1.90625" style="361" customWidth="1"/>
    <col min="13057" max="13057" width="2.36328125" style="361" customWidth="1"/>
    <col min="13058" max="13058" width="2.6328125" style="361" customWidth="1"/>
    <col min="13059" max="13077" width="4.453125" style="361" customWidth="1"/>
    <col min="13078" max="13081" width="2.6328125" style="361" customWidth="1"/>
    <col min="13082" max="13082" width="2.36328125" style="361" customWidth="1"/>
    <col min="13083" max="13311" width="4.453125" style="361"/>
    <col min="13312" max="13312" width="1.90625" style="361" customWidth="1"/>
    <col min="13313" max="13313" width="2.36328125" style="361" customWidth="1"/>
    <col min="13314" max="13314" width="2.6328125" style="361" customWidth="1"/>
    <col min="13315" max="13333" width="4.453125" style="361" customWidth="1"/>
    <col min="13334" max="13337" width="2.6328125" style="361" customWidth="1"/>
    <col min="13338" max="13338" width="2.36328125" style="361" customWidth="1"/>
    <col min="13339" max="13567" width="4.453125" style="361"/>
    <col min="13568" max="13568" width="1.90625" style="361" customWidth="1"/>
    <col min="13569" max="13569" width="2.36328125" style="361" customWidth="1"/>
    <col min="13570" max="13570" width="2.6328125" style="361" customWidth="1"/>
    <col min="13571" max="13589" width="4.453125" style="361" customWidth="1"/>
    <col min="13590" max="13593" width="2.6328125" style="361" customWidth="1"/>
    <col min="13594" max="13594" width="2.36328125" style="361" customWidth="1"/>
    <col min="13595" max="13823" width="4.453125" style="361"/>
    <col min="13824" max="13824" width="1.90625" style="361" customWidth="1"/>
    <col min="13825" max="13825" width="2.36328125" style="361" customWidth="1"/>
    <col min="13826" max="13826" width="2.6328125" style="361" customWidth="1"/>
    <col min="13827" max="13845" width="4.453125" style="361" customWidth="1"/>
    <col min="13846" max="13849" width="2.6328125" style="361" customWidth="1"/>
    <col min="13850" max="13850" width="2.36328125" style="361" customWidth="1"/>
    <col min="13851" max="14079" width="4.453125" style="361"/>
    <col min="14080" max="14080" width="1.90625" style="361" customWidth="1"/>
    <col min="14081" max="14081" width="2.36328125" style="361" customWidth="1"/>
    <col min="14082" max="14082" width="2.6328125" style="361" customWidth="1"/>
    <col min="14083" max="14101" width="4.453125" style="361" customWidth="1"/>
    <col min="14102" max="14105" width="2.6328125" style="361" customWidth="1"/>
    <col min="14106" max="14106" width="2.36328125" style="361" customWidth="1"/>
    <col min="14107" max="14335" width="4.453125" style="361"/>
    <col min="14336" max="14336" width="1.90625" style="361" customWidth="1"/>
    <col min="14337" max="14337" width="2.36328125" style="361" customWidth="1"/>
    <col min="14338" max="14338" width="2.6328125" style="361" customWidth="1"/>
    <col min="14339" max="14357" width="4.453125" style="361" customWidth="1"/>
    <col min="14358" max="14361" width="2.6328125" style="361" customWidth="1"/>
    <col min="14362" max="14362" width="2.36328125" style="361" customWidth="1"/>
    <col min="14363" max="14591" width="4.453125" style="361"/>
    <col min="14592" max="14592" width="1.90625" style="361" customWidth="1"/>
    <col min="14593" max="14593" width="2.36328125" style="361" customWidth="1"/>
    <col min="14594" max="14594" width="2.6328125" style="361" customWidth="1"/>
    <col min="14595" max="14613" width="4.453125" style="361" customWidth="1"/>
    <col min="14614" max="14617" width="2.6328125" style="361" customWidth="1"/>
    <col min="14618" max="14618" width="2.36328125" style="361" customWidth="1"/>
    <col min="14619" max="14847" width="4.453125" style="361"/>
    <col min="14848" max="14848" width="1.90625" style="361" customWidth="1"/>
    <col min="14849" max="14849" width="2.36328125" style="361" customWidth="1"/>
    <col min="14850" max="14850" width="2.6328125" style="361" customWidth="1"/>
    <col min="14851" max="14869" width="4.453125" style="361" customWidth="1"/>
    <col min="14870" max="14873" width="2.6328125" style="361" customWidth="1"/>
    <col min="14874" max="14874" width="2.36328125" style="361" customWidth="1"/>
    <col min="14875" max="15103" width="4.453125" style="361"/>
    <col min="15104" max="15104" width="1.90625" style="361" customWidth="1"/>
    <col min="15105" max="15105" width="2.36328125" style="361" customWidth="1"/>
    <col min="15106" max="15106" width="2.6328125" style="361" customWidth="1"/>
    <col min="15107" max="15125" width="4.453125" style="361" customWidth="1"/>
    <col min="15126" max="15129" width="2.6328125" style="361" customWidth="1"/>
    <col min="15130" max="15130" width="2.36328125" style="361" customWidth="1"/>
    <col min="15131" max="15359" width="4.453125" style="361"/>
    <col min="15360" max="15360" width="1.90625" style="361" customWidth="1"/>
    <col min="15361" max="15361" width="2.36328125" style="361" customWidth="1"/>
    <col min="15362" max="15362" width="2.6328125" style="361" customWidth="1"/>
    <col min="15363" max="15381" width="4.453125" style="361" customWidth="1"/>
    <col min="15382" max="15385" width="2.6328125" style="361" customWidth="1"/>
    <col min="15386" max="15386" width="2.36328125" style="361" customWidth="1"/>
    <col min="15387" max="15615" width="4.453125" style="361"/>
    <col min="15616" max="15616" width="1.90625" style="361" customWidth="1"/>
    <col min="15617" max="15617" width="2.36328125" style="361" customWidth="1"/>
    <col min="15618" max="15618" width="2.6328125" style="361" customWidth="1"/>
    <col min="15619" max="15637" width="4.453125" style="361" customWidth="1"/>
    <col min="15638" max="15641" width="2.6328125" style="361" customWidth="1"/>
    <col min="15642" max="15642" width="2.36328125" style="361" customWidth="1"/>
    <col min="15643" max="15871" width="4.453125" style="361"/>
    <col min="15872" max="15872" width="1.90625" style="361" customWidth="1"/>
    <col min="15873" max="15873" width="2.36328125" style="361" customWidth="1"/>
    <col min="15874" max="15874" width="2.6328125" style="361" customWidth="1"/>
    <col min="15875" max="15893" width="4.453125" style="361" customWidth="1"/>
    <col min="15894" max="15897" width="2.6328125" style="361" customWidth="1"/>
    <col min="15898" max="15898" width="2.36328125" style="361" customWidth="1"/>
    <col min="15899" max="16127" width="4.453125" style="361"/>
    <col min="16128" max="16128" width="1.90625" style="361" customWidth="1"/>
    <col min="16129" max="16129" width="2.36328125" style="361" customWidth="1"/>
    <col min="16130" max="16130" width="2.6328125" style="361" customWidth="1"/>
    <col min="16131" max="16149" width="4.453125" style="361" customWidth="1"/>
    <col min="16150" max="16153" width="2.6328125" style="361" customWidth="1"/>
    <col min="16154" max="16154" width="2.36328125" style="361" customWidth="1"/>
    <col min="16155" max="16384" width="4.453125" style="361"/>
  </cols>
  <sheetData>
    <row r="1" spans="1:29" ht="20.149999999999999" customHeight="1" x14ac:dyDescent="0.2">
      <c r="A1" s="360"/>
    </row>
    <row r="2" spans="1:29" ht="20.149999999999999" customHeight="1" x14ac:dyDescent="0.2">
      <c r="A2" s="360"/>
      <c r="B2" s="850" t="s">
        <v>793</v>
      </c>
      <c r="C2" s="850"/>
      <c r="D2" s="850"/>
      <c r="E2" s="850"/>
      <c r="R2" s="866" t="s">
        <v>668</v>
      </c>
      <c r="S2" s="866"/>
      <c r="T2" s="866"/>
      <c r="U2" s="866"/>
      <c r="V2" s="866"/>
      <c r="W2" s="866"/>
      <c r="X2" s="866"/>
      <c r="Y2" s="866"/>
    </row>
    <row r="3" spans="1:29" ht="20.149999999999999" customHeight="1" x14ac:dyDescent="0.2">
      <c r="A3" s="360"/>
      <c r="T3" s="362"/>
    </row>
    <row r="4" spans="1:29" ht="20.149999999999999" customHeight="1" x14ac:dyDescent="0.2">
      <c r="A4" s="360"/>
      <c r="B4" s="844" t="s">
        <v>794</v>
      </c>
      <c r="C4" s="844"/>
      <c r="D4" s="844"/>
      <c r="E4" s="844"/>
      <c r="F4" s="844"/>
      <c r="G4" s="844"/>
      <c r="H4" s="844"/>
      <c r="I4" s="844"/>
      <c r="J4" s="844"/>
      <c r="K4" s="844"/>
      <c r="L4" s="844"/>
      <c r="M4" s="844"/>
      <c r="N4" s="844"/>
      <c r="O4" s="844"/>
      <c r="P4" s="844"/>
      <c r="Q4" s="844"/>
      <c r="R4" s="844"/>
      <c r="S4" s="844"/>
      <c r="T4" s="844"/>
      <c r="U4" s="844"/>
      <c r="V4" s="844"/>
      <c r="W4" s="844"/>
      <c r="X4" s="844"/>
      <c r="Y4" s="844"/>
    </row>
    <row r="5" spans="1:29" ht="20.149999999999999" customHeight="1" x14ac:dyDescent="0.2">
      <c r="A5" s="360"/>
    </row>
    <row r="6" spans="1:29" ht="23.25" customHeight="1" x14ac:dyDescent="0.2">
      <c r="A6" s="360"/>
      <c r="B6" s="851" t="s">
        <v>705</v>
      </c>
      <c r="C6" s="852"/>
      <c r="D6" s="852"/>
      <c r="E6" s="852"/>
      <c r="F6" s="853"/>
      <c r="G6" s="852"/>
      <c r="H6" s="852"/>
      <c r="I6" s="852"/>
      <c r="J6" s="852"/>
      <c r="K6" s="852"/>
      <c r="L6" s="852"/>
      <c r="M6" s="852"/>
      <c r="N6" s="852"/>
      <c r="O6" s="852"/>
      <c r="P6" s="852"/>
      <c r="Q6" s="852"/>
      <c r="R6" s="852"/>
      <c r="S6" s="852"/>
      <c r="T6" s="852"/>
      <c r="U6" s="852"/>
      <c r="V6" s="852"/>
      <c r="W6" s="852"/>
      <c r="X6" s="852"/>
      <c r="Y6" s="853"/>
    </row>
    <row r="7" spans="1:29" ht="23.25" customHeight="1" x14ac:dyDescent="0.2">
      <c r="A7" s="360"/>
      <c r="B7" s="851" t="s">
        <v>706</v>
      </c>
      <c r="C7" s="852"/>
      <c r="D7" s="852"/>
      <c r="E7" s="852"/>
      <c r="F7" s="853"/>
      <c r="G7" s="847" t="s">
        <v>795</v>
      </c>
      <c r="H7" s="847"/>
      <c r="I7" s="847"/>
      <c r="J7" s="847"/>
      <c r="K7" s="847"/>
      <c r="L7" s="847"/>
      <c r="M7" s="847"/>
      <c r="N7" s="847"/>
      <c r="O7" s="847"/>
      <c r="P7" s="847"/>
      <c r="Q7" s="847"/>
      <c r="R7" s="847"/>
      <c r="S7" s="847"/>
      <c r="T7" s="847"/>
      <c r="U7" s="847"/>
      <c r="V7" s="847"/>
      <c r="W7" s="847"/>
      <c r="X7" s="847"/>
      <c r="Y7" s="848"/>
    </row>
    <row r="8" spans="1:29" ht="23.25" customHeight="1" x14ac:dyDescent="0.2">
      <c r="A8" s="360"/>
      <c r="B8" s="851" t="s">
        <v>708</v>
      </c>
      <c r="C8" s="852"/>
      <c r="D8" s="852"/>
      <c r="E8" s="852"/>
      <c r="F8" s="853"/>
      <c r="G8" s="854" t="s">
        <v>796</v>
      </c>
      <c r="H8" s="855"/>
      <c r="I8" s="855"/>
      <c r="J8" s="855"/>
      <c r="K8" s="855"/>
      <c r="L8" s="855"/>
      <c r="M8" s="855"/>
      <c r="N8" s="855"/>
      <c r="O8" s="855"/>
      <c r="P8" s="855"/>
      <c r="Q8" s="855"/>
      <c r="R8" s="855"/>
      <c r="S8" s="855"/>
      <c r="T8" s="855"/>
      <c r="U8" s="855"/>
      <c r="V8" s="855"/>
      <c r="W8" s="855"/>
      <c r="X8" s="855"/>
      <c r="Y8" s="856"/>
      <c r="AC8" s="362"/>
    </row>
    <row r="9" spans="1:29" ht="3" customHeight="1" x14ac:dyDescent="0.2">
      <c r="A9" s="360"/>
      <c r="B9" s="363"/>
      <c r="C9" s="363"/>
      <c r="D9" s="363"/>
      <c r="E9" s="363"/>
      <c r="F9" s="363"/>
      <c r="G9" s="364"/>
      <c r="H9" s="364"/>
      <c r="I9" s="364"/>
      <c r="J9" s="364"/>
      <c r="K9" s="364"/>
      <c r="L9" s="364"/>
      <c r="M9" s="364"/>
      <c r="N9" s="364"/>
      <c r="O9" s="364"/>
      <c r="P9" s="364"/>
      <c r="Q9" s="364"/>
      <c r="R9" s="364"/>
      <c r="S9" s="364"/>
      <c r="T9" s="364"/>
      <c r="U9" s="364"/>
      <c r="V9" s="364"/>
      <c r="W9" s="364"/>
      <c r="X9" s="364"/>
      <c r="Y9" s="364"/>
      <c r="AC9" s="362"/>
    </row>
    <row r="10" spans="1:29" ht="13.5" customHeight="1" x14ac:dyDescent="0.2">
      <c r="A10" s="360"/>
      <c r="B10" s="850" t="s">
        <v>797</v>
      </c>
      <c r="C10" s="850"/>
      <c r="D10" s="850"/>
      <c r="E10" s="850"/>
      <c r="F10" s="850"/>
      <c r="G10" s="850"/>
      <c r="H10" s="850"/>
      <c r="I10" s="850"/>
      <c r="J10" s="850"/>
      <c r="K10" s="850"/>
      <c r="L10" s="850"/>
      <c r="M10" s="850"/>
      <c r="N10" s="850"/>
      <c r="O10" s="850"/>
      <c r="P10" s="850"/>
      <c r="Q10" s="850"/>
      <c r="R10" s="850"/>
      <c r="S10" s="850"/>
      <c r="T10" s="850"/>
      <c r="U10" s="850"/>
      <c r="V10" s="850"/>
      <c r="W10" s="850"/>
      <c r="X10" s="850"/>
      <c r="Y10" s="850"/>
      <c r="AC10" s="362"/>
    </row>
    <row r="11" spans="1:29" ht="6" customHeight="1" x14ac:dyDescent="0.2">
      <c r="A11" s="360"/>
    </row>
    <row r="12" spans="1:29" ht="8.25" customHeight="1" x14ac:dyDescent="0.2">
      <c r="A12" s="360"/>
      <c r="B12" s="365"/>
      <c r="C12" s="366"/>
      <c r="D12" s="366"/>
      <c r="E12" s="366"/>
      <c r="F12" s="366"/>
      <c r="G12" s="366"/>
      <c r="H12" s="366"/>
      <c r="I12" s="366"/>
      <c r="J12" s="366"/>
      <c r="K12" s="366"/>
      <c r="L12" s="366"/>
      <c r="M12" s="366"/>
      <c r="N12" s="366"/>
      <c r="O12" s="366"/>
      <c r="P12" s="366"/>
      <c r="Q12" s="366"/>
      <c r="R12" s="366"/>
      <c r="S12" s="366"/>
      <c r="T12" s="366"/>
      <c r="U12" s="366"/>
      <c r="V12" s="837" t="s">
        <v>798</v>
      </c>
      <c r="W12" s="838"/>
      <c r="X12" s="838"/>
      <c r="Y12" s="839"/>
    </row>
    <row r="13" spans="1:29" ht="18.75" customHeight="1" x14ac:dyDescent="0.2">
      <c r="A13" s="360"/>
      <c r="B13" s="360"/>
      <c r="C13" s="361" t="s">
        <v>799</v>
      </c>
      <c r="V13" s="843"/>
      <c r="W13" s="844"/>
      <c r="X13" s="844"/>
      <c r="Y13" s="845"/>
    </row>
    <row r="14" spans="1:29" ht="18.75" customHeight="1" x14ac:dyDescent="0.2">
      <c r="A14" s="360"/>
      <c r="B14" s="360"/>
      <c r="C14" s="361" t="s">
        <v>800</v>
      </c>
      <c r="V14" s="843"/>
      <c r="W14" s="844"/>
      <c r="X14" s="844"/>
      <c r="Y14" s="845"/>
    </row>
    <row r="15" spans="1:29" ht="6.75" customHeight="1" x14ac:dyDescent="0.2">
      <c r="A15" s="360"/>
      <c r="B15" s="360"/>
      <c r="V15" s="843"/>
      <c r="W15" s="844"/>
      <c r="X15" s="844"/>
      <c r="Y15" s="845"/>
    </row>
    <row r="16" spans="1:29" ht="18.75" customHeight="1" x14ac:dyDescent="0.2">
      <c r="A16" s="360"/>
      <c r="B16" s="360"/>
      <c r="D16" s="846" t="s">
        <v>801</v>
      </c>
      <c r="E16" s="847"/>
      <c r="F16" s="847"/>
      <c r="G16" s="847"/>
      <c r="H16" s="847"/>
      <c r="I16" s="847"/>
      <c r="J16" s="848"/>
      <c r="K16" s="367" t="s">
        <v>802</v>
      </c>
      <c r="L16" s="368"/>
      <c r="M16" s="368"/>
      <c r="N16" s="368"/>
      <c r="O16" s="369" t="s">
        <v>803</v>
      </c>
      <c r="P16" s="367" t="s">
        <v>804</v>
      </c>
      <c r="Q16" s="368"/>
      <c r="R16" s="368"/>
      <c r="S16" s="368"/>
      <c r="T16" s="369" t="s">
        <v>803</v>
      </c>
      <c r="V16" s="843"/>
      <c r="W16" s="844"/>
      <c r="X16" s="844"/>
      <c r="Y16" s="845"/>
    </row>
    <row r="17" spans="1:25" ht="7.5" customHeight="1" x14ac:dyDescent="0.2">
      <c r="A17" s="360"/>
      <c r="B17" s="360"/>
      <c r="S17" s="370"/>
      <c r="T17" s="370"/>
      <c r="V17" s="843"/>
      <c r="W17" s="844"/>
      <c r="X17" s="844"/>
      <c r="Y17" s="845"/>
    </row>
    <row r="18" spans="1:25" ht="18.75" customHeight="1" x14ac:dyDescent="0.2">
      <c r="A18" s="360"/>
      <c r="B18" s="360"/>
      <c r="D18" s="860" t="s">
        <v>805</v>
      </c>
      <c r="E18" s="861"/>
      <c r="F18" s="861"/>
      <c r="G18" s="861"/>
      <c r="H18" s="861"/>
      <c r="I18" s="861"/>
      <c r="J18" s="862"/>
      <c r="K18" s="367" t="s">
        <v>802</v>
      </c>
      <c r="L18" s="368"/>
      <c r="M18" s="368"/>
      <c r="N18" s="368"/>
      <c r="O18" s="369" t="s">
        <v>803</v>
      </c>
      <c r="P18" s="367" t="s">
        <v>804</v>
      </c>
      <c r="Q18" s="368"/>
      <c r="R18" s="368"/>
      <c r="S18" s="368"/>
      <c r="T18" s="369" t="s">
        <v>803</v>
      </c>
      <c r="V18" s="843"/>
      <c r="W18" s="844"/>
      <c r="X18" s="844"/>
      <c r="Y18" s="845"/>
    </row>
    <row r="19" spans="1:25" ht="7.5" customHeight="1" x14ac:dyDescent="0.2">
      <c r="A19" s="360"/>
      <c r="B19" s="360"/>
      <c r="V19" s="843"/>
      <c r="W19" s="844"/>
      <c r="X19" s="844"/>
      <c r="Y19" s="845"/>
    </row>
    <row r="20" spans="1:25" ht="18.75" customHeight="1" x14ac:dyDescent="0.2">
      <c r="A20" s="360"/>
      <c r="B20" s="360"/>
      <c r="D20" s="361" t="s">
        <v>806</v>
      </c>
      <c r="V20" s="843"/>
      <c r="W20" s="844"/>
      <c r="X20" s="844"/>
      <c r="Y20" s="845"/>
    </row>
    <row r="21" spans="1:25" ht="7.5" customHeight="1" x14ac:dyDescent="0.2">
      <c r="A21" s="360"/>
      <c r="B21" s="371"/>
      <c r="C21" s="372"/>
      <c r="D21" s="372"/>
      <c r="E21" s="372"/>
      <c r="F21" s="372"/>
      <c r="G21" s="372"/>
      <c r="H21" s="372"/>
      <c r="I21" s="372"/>
      <c r="J21" s="372"/>
      <c r="K21" s="372"/>
      <c r="L21" s="372"/>
      <c r="M21" s="372"/>
      <c r="N21" s="372"/>
      <c r="O21" s="372"/>
      <c r="P21" s="372"/>
      <c r="Q21" s="372"/>
      <c r="R21" s="372"/>
      <c r="S21" s="372"/>
      <c r="T21" s="372"/>
      <c r="U21" s="373"/>
      <c r="V21" s="857"/>
      <c r="W21" s="858"/>
      <c r="X21" s="858"/>
      <c r="Y21" s="859"/>
    </row>
    <row r="22" spans="1:25" ht="18.75" customHeight="1" x14ac:dyDescent="0.2">
      <c r="A22" s="360"/>
      <c r="B22" s="360"/>
      <c r="C22" s="361" t="s">
        <v>807</v>
      </c>
      <c r="V22" s="863" t="s">
        <v>798</v>
      </c>
      <c r="W22" s="864"/>
      <c r="X22" s="864"/>
      <c r="Y22" s="865"/>
    </row>
    <row r="23" spans="1:25" ht="18.75" customHeight="1" x14ac:dyDescent="0.2">
      <c r="A23" s="360"/>
      <c r="B23" s="360"/>
      <c r="C23" s="361" t="s">
        <v>808</v>
      </c>
      <c r="V23" s="843"/>
      <c r="W23" s="844"/>
      <c r="X23" s="844"/>
      <c r="Y23" s="845"/>
    </row>
    <row r="24" spans="1:25" ht="18.75" customHeight="1" x14ac:dyDescent="0.2">
      <c r="A24" s="360"/>
      <c r="B24" s="360"/>
      <c r="C24" s="361" t="s">
        <v>809</v>
      </c>
      <c r="V24" s="843"/>
      <c r="W24" s="844"/>
      <c r="X24" s="844"/>
      <c r="Y24" s="845"/>
    </row>
    <row r="25" spans="1:25" ht="18.75" customHeight="1" x14ac:dyDescent="0.2">
      <c r="A25" s="360"/>
      <c r="B25" s="360"/>
      <c r="D25" s="361" t="s">
        <v>810</v>
      </c>
      <c r="V25" s="840"/>
      <c r="W25" s="841"/>
      <c r="X25" s="841"/>
      <c r="Y25" s="842"/>
    </row>
    <row r="26" spans="1:25" ht="18.75" customHeight="1" x14ac:dyDescent="0.2">
      <c r="A26" s="360"/>
      <c r="B26" s="365"/>
      <c r="C26" s="366" t="s">
        <v>811</v>
      </c>
      <c r="D26" s="366"/>
      <c r="E26" s="366"/>
      <c r="F26" s="366"/>
      <c r="G26" s="366"/>
      <c r="H26" s="366"/>
      <c r="I26" s="366"/>
      <c r="J26" s="366"/>
      <c r="K26" s="366"/>
      <c r="L26" s="366"/>
      <c r="M26" s="366"/>
      <c r="N26" s="366"/>
      <c r="O26" s="366"/>
      <c r="P26" s="366"/>
      <c r="Q26" s="366"/>
      <c r="R26" s="366"/>
      <c r="S26" s="366"/>
      <c r="T26" s="366"/>
      <c r="U26" s="366"/>
      <c r="V26" s="837" t="s">
        <v>798</v>
      </c>
      <c r="W26" s="838"/>
      <c r="X26" s="838"/>
      <c r="Y26" s="839"/>
    </row>
    <row r="27" spans="1:25" ht="18.75" customHeight="1" x14ac:dyDescent="0.2">
      <c r="A27" s="360"/>
      <c r="B27" s="374"/>
      <c r="C27" s="375" t="s">
        <v>812</v>
      </c>
      <c r="D27" s="375"/>
      <c r="E27" s="375"/>
      <c r="F27" s="375"/>
      <c r="G27" s="375"/>
      <c r="H27" s="375"/>
      <c r="I27" s="375"/>
      <c r="J27" s="375"/>
      <c r="K27" s="375"/>
      <c r="L27" s="375"/>
      <c r="M27" s="375"/>
      <c r="N27" s="375"/>
      <c r="O27" s="375"/>
      <c r="P27" s="375"/>
      <c r="Q27" s="375"/>
      <c r="R27" s="375"/>
      <c r="S27" s="375"/>
      <c r="T27" s="375"/>
      <c r="U27" s="375"/>
      <c r="V27" s="840"/>
      <c r="W27" s="841"/>
      <c r="X27" s="841"/>
      <c r="Y27" s="842"/>
    </row>
    <row r="28" spans="1:25" ht="18.75" customHeight="1" x14ac:dyDescent="0.2">
      <c r="A28" s="360"/>
      <c r="B28" s="367"/>
      <c r="C28" s="368" t="s">
        <v>813</v>
      </c>
      <c r="D28" s="368"/>
      <c r="E28" s="368"/>
      <c r="F28" s="368"/>
      <c r="G28" s="368"/>
      <c r="H28" s="368"/>
      <c r="I28" s="368"/>
      <c r="J28" s="368"/>
      <c r="K28" s="368"/>
      <c r="L28" s="368"/>
      <c r="M28" s="368"/>
      <c r="N28" s="368"/>
      <c r="O28" s="368"/>
      <c r="P28" s="368"/>
      <c r="Q28" s="368"/>
      <c r="R28" s="368"/>
      <c r="S28" s="368"/>
      <c r="T28" s="368"/>
      <c r="U28" s="368"/>
      <c r="V28" s="846" t="s">
        <v>798</v>
      </c>
      <c r="W28" s="847"/>
      <c r="X28" s="847"/>
      <c r="Y28" s="848"/>
    </row>
    <row r="29" spans="1:25" ht="18.75" customHeight="1" x14ac:dyDescent="0.2">
      <c r="A29" s="360"/>
      <c r="B29" s="365"/>
      <c r="C29" s="366" t="s">
        <v>814</v>
      </c>
      <c r="D29" s="366"/>
      <c r="E29" s="366"/>
      <c r="F29" s="366"/>
      <c r="G29" s="366"/>
      <c r="H29" s="366"/>
      <c r="I29" s="366"/>
      <c r="J29" s="366"/>
      <c r="K29" s="366"/>
      <c r="L29" s="366"/>
      <c r="M29" s="366"/>
      <c r="N29" s="366"/>
      <c r="O29" s="366"/>
      <c r="P29" s="366"/>
      <c r="Q29" s="366"/>
      <c r="R29" s="366"/>
      <c r="S29" s="366"/>
      <c r="T29" s="366"/>
      <c r="U29" s="366"/>
      <c r="V29" s="837" t="s">
        <v>798</v>
      </c>
      <c r="W29" s="838"/>
      <c r="X29" s="838"/>
      <c r="Y29" s="839"/>
    </row>
    <row r="30" spans="1:25" ht="18.75" customHeight="1" x14ac:dyDescent="0.2">
      <c r="A30" s="360"/>
      <c r="B30" s="374"/>
      <c r="C30" s="375" t="s">
        <v>815</v>
      </c>
      <c r="D30" s="375"/>
      <c r="E30" s="375"/>
      <c r="F30" s="375"/>
      <c r="G30" s="375"/>
      <c r="H30" s="375"/>
      <c r="I30" s="375"/>
      <c r="J30" s="375"/>
      <c r="K30" s="375"/>
      <c r="L30" s="375"/>
      <c r="M30" s="375"/>
      <c r="N30" s="375"/>
      <c r="O30" s="375"/>
      <c r="P30" s="375"/>
      <c r="Q30" s="375"/>
      <c r="R30" s="375"/>
      <c r="S30" s="375"/>
      <c r="T30" s="375"/>
      <c r="U30" s="375"/>
      <c r="V30" s="840"/>
      <c r="W30" s="841"/>
      <c r="X30" s="841"/>
      <c r="Y30" s="842"/>
    </row>
    <row r="31" spans="1:25" ht="18.75" customHeight="1" x14ac:dyDescent="0.2">
      <c r="A31" s="360"/>
      <c r="B31" s="365"/>
      <c r="C31" s="366" t="s">
        <v>816</v>
      </c>
      <c r="D31" s="366"/>
      <c r="E31" s="366"/>
      <c r="F31" s="366"/>
      <c r="G31" s="366"/>
      <c r="H31" s="366"/>
      <c r="I31" s="366"/>
      <c r="J31" s="366"/>
      <c r="K31" s="366"/>
      <c r="L31" s="366"/>
      <c r="M31" s="366"/>
      <c r="N31" s="366"/>
      <c r="O31" s="366"/>
      <c r="P31" s="366"/>
      <c r="Q31" s="366"/>
      <c r="R31" s="366"/>
      <c r="S31" s="366"/>
      <c r="T31" s="366"/>
      <c r="U31" s="366"/>
      <c r="V31" s="837" t="s">
        <v>798</v>
      </c>
      <c r="W31" s="838"/>
      <c r="X31" s="838"/>
      <c r="Y31" s="839"/>
    </row>
    <row r="32" spans="1:25" ht="18.75" customHeight="1" x14ac:dyDescent="0.2">
      <c r="A32" s="360"/>
      <c r="B32" s="374"/>
      <c r="C32" s="375" t="s">
        <v>817</v>
      </c>
      <c r="D32" s="375"/>
      <c r="E32" s="375"/>
      <c r="F32" s="375"/>
      <c r="G32" s="375"/>
      <c r="H32" s="375"/>
      <c r="I32" s="375"/>
      <c r="J32" s="375"/>
      <c r="K32" s="375"/>
      <c r="L32" s="375"/>
      <c r="M32" s="375"/>
      <c r="N32" s="375"/>
      <c r="O32" s="375"/>
      <c r="P32" s="375"/>
      <c r="Q32" s="375"/>
      <c r="R32" s="375"/>
      <c r="S32" s="375"/>
      <c r="T32" s="375"/>
      <c r="U32" s="375"/>
      <c r="V32" s="840"/>
      <c r="W32" s="841"/>
      <c r="X32" s="841"/>
      <c r="Y32" s="842"/>
    </row>
    <row r="33" spans="1:25" ht="18.75" customHeight="1" x14ac:dyDescent="0.2">
      <c r="A33" s="360"/>
      <c r="B33" s="365"/>
      <c r="C33" s="366" t="s">
        <v>818</v>
      </c>
      <c r="D33" s="366"/>
      <c r="E33" s="366"/>
      <c r="F33" s="366"/>
      <c r="G33" s="366"/>
      <c r="H33" s="366"/>
      <c r="I33" s="366"/>
      <c r="J33" s="366"/>
      <c r="K33" s="366"/>
      <c r="L33" s="366"/>
      <c r="M33" s="366"/>
      <c r="N33" s="366"/>
      <c r="O33" s="366"/>
      <c r="P33" s="366"/>
      <c r="Q33" s="366"/>
      <c r="R33" s="366"/>
      <c r="S33" s="366"/>
      <c r="T33" s="366"/>
      <c r="U33" s="366"/>
      <c r="V33" s="837" t="s">
        <v>798</v>
      </c>
      <c r="W33" s="838"/>
      <c r="X33" s="838"/>
      <c r="Y33" s="839"/>
    </row>
    <row r="34" spans="1:25" ht="18.75" customHeight="1" x14ac:dyDescent="0.2">
      <c r="A34" s="360"/>
      <c r="B34" s="365"/>
      <c r="C34" s="366" t="s">
        <v>819</v>
      </c>
      <c r="D34" s="366"/>
      <c r="E34" s="366"/>
      <c r="F34" s="366"/>
      <c r="G34" s="366"/>
      <c r="H34" s="366"/>
      <c r="I34" s="366"/>
      <c r="J34" s="366"/>
      <c r="K34" s="366"/>
      <c r="L34" s="366"/>
      <c r="M34" s="366"/>
      <c r="N34" s="366"/>
      <c r="O34" s="366"/>
      <c r="P34" s="366"/>
      <c r="Q34" s="366"/>
      <c r="R34" s="366"/>
      <c r="S34" s="366"/>
      <c r="T34" s="366"/>
      <c r="U34" s="376"/>
      <c r="V34" s="837" t="s">
        <v>798</v>
      </c>
      <c r="W34" s="838"/>
      <c r="X34" s="838"/>
      <c r="Y34" s="839"/>
    </row>
    <row r="35" spans="1:25" ht="18.75" customHeight="1" x14ac:dyDescent="0.2">
      <c r="A35" s="360"/>
      <c r="B35" s="374"/>
      <c r="C35" s="375" t="s">
        <v>820</v>
      </c>
      <c r="D35" s="375"/>
      <c r="E35" s="375"/>
      <c r="F35" s="375"/>
      <c r="G35" s="375"/>
      <c r="H35" s="375"/>
      <c r="I35" s="375"/>
      <c r="J35" s="375"/>
      <c r="K35" s="375"/>
      <c r="L35" s="375"/>
      <c r="M35" s="375"/>
      <c r="N35" s="375"/>
      <c r="O35" s="375"/>
      <c r="P35" s="375"/>
      <c r="Q35" s="375"/>
      <c r="R35" s="375"/>
      <c r="S35" s="375"/>
      <c r="T35" s="375"/>
      <c r="U35" s="377"/>
      <c r="V35" s="840"/>
      <c r="W35" s="841"/>
      <c r="X35" s="841"/>
      <c r="Y35" s="842"/>
    </row>
    <row r="36" spans="1:25" ht="18.75" customHeight="1" x14ac:dyDescent="0.2">
      <c r="A36" s="360"/>
      <c r="B36" s="365"/>
      <c r="C36" s="366" t="s">
        <v>821</v>
      </c>
      <c r="D36" s="366"/>
      <c r="E36" s="366"/>
      <c r="F36" s="366"/>
      <c r="G36" s="366"/>
      <c r="H36" s="366"/>
      <c r="I36" s="366"/>
      <c r="J36" s="366"/>
      <c r="K36" s="366"/>
      <c r="L36" s="366"/>
      <c r="M36" s="366"/>
      <c r="N36" s="366"/>
      <c r="O36" s="366"/>
      <c r="P36" s="366"/>
      <c r="Q36" s="366"/>
      <c r="R36" s="366"/>
      <c r="S36" s="366"/>
      <c r="T36" s="366"/>
      <c r="U36" s="376"/>
      <c r="V36" s="837" t="s">
        <v>798</v>
      </c>
      <c r="W36" s="838"/>
      <c r="X36" s="838"/>
      <c r="Y36" s="839"/>
    </row>
    <row r="37" spans="1:25" ht="18.75" customHeight="1" x14ac:dyDescent="0.2">
      <c r="A37" s="360"/>
      <c r="B37" s="360"/>
      <c r="C37" s="361" t="s">
        <v>822</v>
      </c>
      <c r="U37" s="378"/>
      <c r="V37" s="843"/>
      <c r="W37" s="844"/>
      <c r="X37" s="844"/>
      <c r="Y37" s="845"/>
    </row>
    <row r="38" spans="1:25" ht="18.75" customHeight="1" x14ac:dyDescent="0.2">
      <c r="A38" s="360"/>
      <c r="B38" s="360"/>
      <c r="C38" s="361" t="s">
        <v>823</v>
      </c>
      <c r="U38" s="378"/>
      <c r="V38" s="843"/>
      <c r="W38" s="844"/>
      <c r="X38" s="844"/>
      <c r="Y38" s="845"/>
    </row>
    <row r="39" spans="1:25" ht="18.75" customHeight="1" x14ac:dyDescent="0.2">
      <c r="A39" s="360"/>
      <c r="B39" s="374"/>
      <c r="C39" s="375" t="s">
        <v>824</v>
      </c>
      <c r="D39" s="375"/>
      <c r="E39" s="375"/>
      <c r="F39" s="375"/>
      <c r="G39" s="375"/>
      <c r="H39" s="375"/>
      <c r="I39" s="375"/>
      <c r="J39" s="375"/>
      <c r="K39" s="375"/>
      <c r="L39" s="375"/>
      <c r="M39" s="375"/>
      <c r="N39" s="375"/>
      <c r="O39" s="375"/>
      <c r="P39" s="375"/>
      <c r="Q39" s="375"/>
      <c r="R39" s="375"/>
      <c r="S39" s="375"/>
      <c r="T39" s="375"/>
      <c r="U39" s="377"/>
      <c r="V39" s="840"/>
      <c r="W39" s="841"/>
      <c r="X39" s="841"/>
      <c r="Y39" s="842"/>
    </row>
    <row r="40" spans="1:25" ht="18.75" customHeight="1" x14ac:dyDescent="0.2">
      <c r="A40" s="360"/>
      <c r="B40" s="367"/>
      <c r="C40" s="368" t="s">
        <v>825</v>
      </c>
      <c r="D40" s="368"/>
      <c r="E40" s="368"/>
      <c r="F40" s="368"/>
      <c r="G40" s="368"/>
      <c r="H40" s="368"/>
      <c r="I40" s="368"/>
      <c r="J40" s="368"/>
      <c r="K40" s="368"/>
      <c r="L40" s="368"/>
      <c r="M40" s="368"/>
      <c r="N40" s="368"/>
      <c r="O40" s="368"/>
      <c r="P40" s="368"/>
      <c r="Q40" s="368"/>
      <c r="R40" s="368"/>
      <c r="S40" s="368"/>
      <c r="T40" s="368"/>
      <c r="U40" s="368"/>
      <c r="V40" s="846" t="s">
        <v>798</v>
      </c>
      <c r="W40" s="847"/>
      <c r="X40" s="847"/>
      <c r="Y40" s="848"/>
    </row>
    <row r="41" spans="1:25" ht="9.75" customHeight="1" x14ac:dyDescent="0.2">
      <c r="A41" s="360"/>
      <c r="V41" s="379"/>
      <c r="W41" s="379"/>
      <c r="X41" s="379"/>
      <c r="Y41" s="379"/>
    </row>
    <row r="42" spans="1:25" ht="27.75" customHeight="1" x14ac:dyDescent="0.2">
      <c r="A42" s="360"/>
      <c r="B42" s="849" t="s">
        <v>826</v>
      </c>
      <c r="C42" s="850"/>
      <c r="D42" s="850"/>
      <c r="E42" s="850"/>
      <c r="F42" s="850"/>
      <c r="G42" s="850"/>
      <c r="H42" s="850"/>
      <c r="I42" s="850"/>
      <c r="J42" s="850"/>
      <c r="K42" s="850"/>
      <c r="L42" s="850"/>
      <c r="M42" s="850"/>
      <c r="N42" s="850"/>
      <c r="O42" s="850"/>
      <c r="P42" s="850"/>
      <c r="Q42" s="850"/>
      <c r="R42" s="850"/>
      <c r="S42" s="850"/>
      <c r="T42" s="850"/>
      <c r="U42" s="850"/>
      <c r="V42" s="850"/>
      <c r="W42" s="850"/>
      <c r="X42" s="850"/>
      <c r="Y42" s="850"/>
    </row>
    <row r="43" spans="1:25" ht="30" customHeight="1" x14ac:dyDescent="0.2">
      <c r="A43" s="360"/>
      <c r="B43" s="849" t="s">
        <v>827</v>
      </c>
      <c r="C43" s="850"/>
      <c r="D43" s="850"/>
      <c r="E43" s="850"/>
      <c r="F43" s="850"/>
      <c r="G43" s="850"/>
      <c r="H43" s="850"/>
      <c r="I43" s="850"/>
      <c r="J43" s="850"/>
      <c r="K43" s="850"/>
      <c r="L43" s="850"/>
      <c r="M43" s="850"/>
      <c r="N43" s="850"/>
      <c r="O43" s="850"/>
      <c r="P43" s="850"/>
      <c r="Q43" s="850"/>
      <c r="R43" s="850"/>
      <c r="S43" s="850"/>
      <c r="T43" s="850"/>
      <c r="U43" s="850"/>
      <c r="V43" s="850"/>
      <c r="W43" s="850"/>
      <c r="X43" s="850"/>
      <c r="Y43" s="850"/>
    </row>
    <row r="45" spans="1:25" x14ac:dyDescent="0.2">
      <c r="B45" s="361" t="s">
        <v>728</v>
      </c>
    </row>
    <row r="46" spans="1:25" x14ac:dyDescent="0.2">
      <c r="C46" s="361" t="s">
        <v>828</v>
      </c>
    </row>
    <row r="47" spans="1:25" x14ac:dyDescent="0.2">
      <c r="C47" s="361" t="s">
        <v>829</v>
      </c>
    </row>
    <row r="48" spans="1:25" x14ac:dyDescent="0.2">
      <c r="C48" s="361" t="s">
        <v>830</v>
      </c>
    </row>
    <row r="49" spans="3:3" x14ac:dyDescent="0.2">
      <c r="C49" s="361" t="s">
        <v>829</v>
      </c>
    </row>
    <row r="50" spans="3:3" x14ac:dyDescent="0.2">
      <c r="C50" s="361" t="s">
        <v>831</v>
      </c>
    </row>
  </sheetData>
  <mergeCells count="24">
    <mergeCell ref="B7:F7"/>
    <mergeCell ref="G7:Y7"/>
    <mergeCell ref="B2:E2"/>
    <mergeCell ref="R2:Y2"/>
    <mergeCell ref="B4:Y4"/>
    <mergeCell ref="B6:F6"/>
    <mergeCell ref="G6:Y6"/>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32"/>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17DD-C3CF-4E71-B2E6-E0AD92726226}">
  <sheetPr>
    <pageSetUpPr fitToPage="1"/>
  </sheetPr>
  <dimension ref="A1:AC65"/>
  <sheetViews>
    <sheetView view="pageBreakPreview" zoomScale="90" zoomScaleNormal="100" zoomScaleSheetLayoutView="90" workbookViewId="0"/>
  </sheetViews>
  <sheetFormatPr defaultColWidth="4.453125" defaultRowHeight="13" x14ac:dyDescent="0.2"/>
  <cols>
    <col min="1" max="1" width="2.36328125" style="361" customWidth="1"/>
    <col min="2" max="2" width="4" style="361" customWidth="1"/>
    <col min="3" max="21" width="6.26953125" style="361" customWidth="1"/>
    <col min="22" max="25" width="4" style="361" customWidth="1"/>
    <col min="26" max="26" width="2.36328125" style="361" customWidth="1"/>
    <col min="27" max="255" width="4.453125" style="361"/>
    <col min="256" max="256" width="1.90625" style="361" customWidth="1"/>
    <col min="257" max="257" width="2.36328125" style="361" customWidth="1"/>
    <col min="258" max="258" width="2.6328125" style="361" customWidth="1"/>
    <col min="259" max="277" width="4.453125" style="361" customWidth="1"/>
    <col min="278" max="281" width="2.6328125" style="361" customWidth="1"/>
    <col min="282" max="282" width="2.36328125" style="361" customWidth="1"/>
    <col min="283" max="511" width="4.453125" style="361"/>
    <col min="512" max="512" width="1.90625" style="361" customWidth="1"/>
    <col min="513" max="513" width="2.36328125" style="361" customWidth="1"/>
    <col min="514" max="514" width="2.6328125" style="361" customWidth="1"/>
    <col min="515" max="533" width="4.453125" style="361" customWidth="1"/>
    <col min="534" max="537" width="2.6328125" style="361" customWidth="1"/>
    <col min="538" max="538" width="2.36328125" style="361" customWidth="1"/>
    <col min="539" max="767" width="4.453125" style="361"/>
    <col min="768" max="768" width="1.90625" style="361" customWidth="1"/>
    <col min="769" max="769" width="2.36328125" style="361" customWidth="1"/>
    <col min="770" max="770" width="2.6328125" style="361" customWidth="1"/>
    <col min="771" max="789" width="4.453125" style="361" customWidth="1"/>
    <col min="790" max="793" width="2.6328125" style="361" customWidth="1"/>
    <col min="794" max="794" width="2.36328125" style="361" customWidth="1"/>
    <col min="795" max="1023" width="4.453125" style="361"/>
    <col min="1024" max="1024" width="1.90625" style="361" customWidth="1"/>
    <col min="1025" max="1025" width="2.36328125" style="361" customWidth="1"/>
    <col min="1026" max="1026" width="2.6328125" style="361" customWidth="1"/>
    <col min="1027" max="1045" width="4.453125" style="361" customWidth="1"/>
    <col min="1046" max="1049" width="2.6328125" style="361" customWidth="1"/>
    <col min="1050" max="1050" width="2.36328125" style="361" customWidth="1"/>
    <col min="1051" max="1279" width="4.453125" style="361"/>
    <col min="1280" max="1280" width="1.90625" style="361" customWidth="1"/>
    <col min="1281" max="1281" width="2.36328125" style="361" customWidth="1"/>
    <col min="1282" max="1282" width="2.6328125" style="361" customWidth="1"/>
    <col min="1283" max="1301" width="4.453125" style="361" customWidth="1"/>
    <col min="1302" max="1305" width="2.6328125" style="361" customWidth="1"/>
    <col min="1306" max="1306" width="2.36328125" style="361" customWidth="1"/>
    <col min="1307" max="1535" width="4.453125" style="361"/>
    <col min="1536" max="1536" width="1.90625" style="361" customWidth="1"/>
    <col min="1537" max="1537" width="2.36328125" style="361" customWidth="1"/>
    <col min="1538" max="1538" width="2.6328125" style="361" customWidth="1"/>
    <col min="1539" max="1557" width="4.453125" style="361" customWidth="1"/>
    <col min="1558" max="1561" width="2.6328125" style="361" customWidth="1"/>
    <col min="1562" max="1562" width="2.36328125" style="361" customWidth="1"/>
    <col min="1563" max="1791" width="4.453125" style="361"/>
    <col min="1792" max="1792" width="1.90625" style="361" customWidth="1"/>
    <col min="1793" max="1793" width="2.36328125" style="361" customWidth="1"/>
    <col min="1794" max="1794" width="2.6328125" style="361" customWidth="1"/>
    <col min="1795" max="1813" width="4.453125" style="361" customWidth="1"/>
    <col min="1814" max="1817" width="2.6328125" style="361" customWidth="1"/>
    <col min="1818" max="1818" width="2.36328125" style="361" customWidth="1"/>
    <col min="1819" max="2047" width="4.453125" style="361"/>
    <col min="2048" max="2048" width="1.90625" style="361" customWidth="1"/>
    <col min="2049" max="2049" width="2.36328125" style="361" customWidth="1"/>
    <col min="2050" max="2050" width="2.6328125" style="361" customWidth="1"/>
    <col min="2051" max="2069" width="4.453125" style="361" customWidth="1"/>
    <col min="2070" max="2073" width="2.6328125" style="361" customWidth="1"/>
    <col min="2074" max="2074" width="2.36328125" style="361" customWidth="1"/>
    <col min="2075" max="2303" width="4.453125" style="361"/>
    <col min="2304" max="2304" width="1.90625" style="361" customWidth="1"/>
    <col min="2305" max="2305" width="2.36328125" style="361" customWidth="1"/>
    <col min="2306" max="2306" width="2.6328125" style="361" customWidth="1"/>
    <col min="2307" max="2325" width="4.453125" style="361" customWidth="1"/>
    <col min="2326" max="2329" width="2.6328125" style="361" customWidth="1"/>
    <col min="2330" max="2330" width="2.36328125" style="361" customWidth="1"/>
    <col min="2331" max="2559" width="4.453125" style="361"/>
    <col min="2560" max="2560" width="1.90625" style="361" customWidth="1"/>
    <col min="2561" max="2561" width="2.36328125" style="361" customWidth="1"/>
    <col min="2562" max="2562" width="2.6328125" style="361" customWidth="1"/>
    <col min="2563" max="2581" width="4.453125" style="361" customWidth="1"/>
    <col min="2582" max="2585" width="2.6328125" style="361" customWidth="1"/>
    <col min="2586" max="2586" width="2.36328125" style="361" customWidth="1"/>
    <col min="2587" max="2815" width="4.453125" style="361"/>
    <col min="2816" max="2816" width="1.90625" style="361" customWidth="1"/>
    <col min="2817" max="2817" width="2.36328125" style="361" customWidth="1"/>
    <col min="2818" max="2818" width="2.6328125" style="361" customWidth="1"/>
    <col min="2819" max="2837" width="4.453125" style="361" customWidth="1"/>
    <col min="2838" max="2841" width="2.6328125" style="361" customWidth="1"/>
    <col min="2842" max="2842" width="2.36328125" style="361" customWidth="1"/>
    <col min="2843" max="3071" width="4.453125" style="361"/>
    <col min="3072" max="3072" width="1.90625" style="361" customWidth="1"/>
    <col min="3073" max="3073" width="2.36328125" style="361" customWidth="1"/>
    <col min="3074" max="3074" width="2.6328125" style="361" customWidth="1"/>
    <col min="3075" max="3093" width="4.453125" style="361" customWidth="1"/>
    <col min="3094" max="3097" width="2.6328125" style="361" customWidth="1"/>
    <col min="3098" max="3098" width="2.36328125" style="361" customWidth="1"/>
    <col min="3099" max="3327" width="4.453125" style="361"/>
    <col min="3328" max="3328" width="1.90625" style="361" customWidth="1"/>
    <col min="3329" max="3329" width="2.36328125" style="361" customWidth="1"/>
    <col min="3330" max="3330" width="2.6328125" style="361" customWidth="1"/>
    <col min="3331" max="3349" width="4.453125" style="361" customWidth="1"/>
    <col min="3350" max="3353" width="2.6328125" style="361" customWidth="1"/>
    <col min="3354" max="3354" width="2.36328125" style="361" customWidth="1"/>
    <col min="3355" max="3583" width="4.453125" style="361"/>
    <col min="3584" max="3584" width="1.90625" style="361" customWidth="1"/>
    <col min="3585" max="3585" width="2.36328125" style="361" customWidth="1"/>
    <col min="3586" max="3586" width="2.6328125" style="361" customWidth="1"/>
    <col min="3587" max="3605" width="4.453125" style="361" customWidth="1"/>
    <col min="3606" max="3609" width="2.6328125" style="361" customWidth="1"/>
    <col min="3610" max="3610" width="2.36328125" style="361" customWidth="1"/>
    <col min="3611" max="3839" width="4.453125" style="361"/>
    <col min="3840" max="3840" width="1.90625" style="361" customWidth="1"/>
    <col min="3841" max="3841" width="2.36328125" style="361" customWidth="1"/>
    <col min="3842" max="3842" width="2.6328125" style="361" customWidth="1"/>
    <col min="3843" max="3861" width="4.453125" style="361" customWidth="1"/>
    <col min="3862" max="3865" width="2.6328125" style="361" customWidth="1"/>
    <col min="3866" max="3866" width="2.36328125" style="361" customWidth="1"/>
    <col min="3867" max="4095" width="4.453125" style="361"/>
    <col min="4096" max="4096" width="1.90625" style="361" customWidth="1"/>
    <col min="4097" max="4097" width="2.36328125" style="361" customWidth="1"/>
    <col min="4098" max="4098" width="2.6328125" style="361" customWidth="1"/>
    <col min="4099" max="4117" width="4.453125" style="361" customWidth="1"/>
    <col min="4118" max="4121" width="2.6328125" style="361" customWidth="1"/>
    <col min="4122" max="4122" width="2.36328125" style="361" customWidth="1"/>
    <col min="4123" max="4351" width="4.453125" style="361"/>
    <col min="4352" max="4352" width="1.90625" style="361" customWidth="1"/>
    <col min="4353" max="4353" width="2.36328125" style="361" customWidth="1"/>
    <col min="4354" max="4354" width="2.6328125" style="361" customWidth="1"/>
    <col min="4355" max="4373" width="4.453125" style="361" customWidth="1"/>
    <col min="4374" max="4377" width="2.6328125" style="361" customWidth="1"/>
    <col min="4378" max="4378" width="2.36328125" style="361" customWidth="1"/>
    <col min="4379" max="4607" width="4.453125" style="361"/>
    <col min="4608" max="4608" width="1.90625" style="361" customWidth="1"/>
    <col min="4609" max="4609" width="2.36328125" style="361" customWidth="1"/>
    <col min="4610" max="4610" width="2.6328125" style="361" customWidth="1"/>
    <col min="4611" max="4629" width="4.453125" style="361" customWidth="1"/>
    <col min="4630" max="4633" width="2.6328125" style="361" customWidth="1"/>
    <col min="4634" max="4634" width="2.36328125" style="361" customWidth="1"/>
    <col min="4635" max="4863" width="4.453125" style="361"/>
    <col min="4864" max="4864" width="1.90625" style="361" customWidth="1"/>
    <col min="4865" max="4865" width="2.36328125" style="361" customWidth="1"/>
    <col min="4866" max="4866" width="2.6328125" style="361" customWidth="1"/>
    <col min="4867" max="4885" width="4.453125" style="361" customWidth="1"/>
    <col min="4886" max="4889" width="2.6328125" style="361" customWidth="1"/>
    <col min="4890" max="4890" width="2.36328125" style="361" customWidth="1"/>
    <col min="4891" max="5119" width="4.453125" style="361"/>
    <col min="5120" max="5120" width="1.90625" style="361" customWidth="1"/>
    <col min="5121" max="5121" width="2.36328125" style="361" customWidth="1"/>
    <col min="5122" max="5122" width="2.6328125" style="361" customWidth="1"/>
    <col min="5123" max="5141" width="4.453125" style="361" customWidth="1"/>
    <col min="5142" max="5145" width="2.6328125" style="361" customWidth="1"/>
    <col min="5146" max="5146" width="2.36328125" style="361" customWidth="1"/>
    <col min="5147" max="5375" width="4.453125" style="361"/>
    <col min="5376" max="5376" width="1.90625" style="361" customWidth="1"/>
    <col min="5377" max="5377" width="2.36328125" style="361" customWidth="1"/>
    <col min="5378" max="5378" width="2.6328125" style="361" customWidth="1"/>
    <col min="5379" max="5397" width="4.453125" style="361" customWidth="1"/>
    <col min="5398" max="5401" width="2.6328125" style="361" customWidth="1"/>
    <col min="5402" max="5402" width="2.36328125" style="361" customWidth="1"/>
    <col min="5403" max="5631" width="4.453125" style="361"/>
    <col min="5632" max="5632" width="1.90625" style="361" customWidth="1"/>
    <col min="5633" max="5633" width="2.36328125" style="361" customWidth="1"/>
    <col min="5634" max="5634" width="2.6328125" style="361" customWidth="1"/>
    <col min="5635" max="5653" width="4.453125" style="361" customWidth="1"/>
    <col min="5654" max="5657" width="2.6328125" style="361" customWidth="1"/>
    <col min="5658" max="5658" width="2.36328125" style="361" customWidth="1"/>
    <col min="5659" max="5887" width="4.453125" style="361"/>
    <col min="5888" max="5888" width="1.90625" style="361" customWidth="1"/>
    <col min="5889" max="5889" width="2.36328125" style="361" customWidth="1"/>
    <col min="5890" max="5890" width="2.6328125" style="361" customWidth="1"/>
    <col min="5891" max="5909" width="4.453125" style="361" customWidth="1"/>
    <col min="5910" max="5913" width="2.6328125" style="361" customWidth="1"/>
    <col min="5914" max="5914" width="2.36328125" style="361" customWidth="1"/>
    <col min="5915" max="6143" width="4.453125" style="361"/>
    <col min="6144" max="6144" width="1.90625" style="361" customWidth="1"/>
    <col min="6145" max="6145" width="2.36328125" style="361" customWidth="1"/>
    <col min="6146" max="6146" width="2.6328125" style="361" customWidth="1"/>
    <col min="6147" max="6165" width="4.453125" style="361" customWidth="1"/>
    <col min="6166" max="6169" width="2.6328125" style="361" customWidth="1"/>
    <col min="6170" max="6170" width="2.36328125" style="361" customWidth="1"/>
    <col min="6171" max="6399" width="4.453125" style="361"/>
    <col min="6400" max="6400" width="1.90625" style="361" customWidth="1"/>
    <col min="6401" max="6401" width="2.36328125" style="361" customWidth="1"/>
    <col min="6402" max="6402" width="2.6328125" style="361" customWidth="1"/>
    <col min="6403" max="6421" width="4.453125" style="361" customWidth="1"/>
    <col min="6422" max="6425" width="2.6328125" style="361" customWidth="1"/>
    <col min="6426" max="6426" width="2.36328125" style="361" customWidth="1"/>
    <col min="6427" max="6655" width="4.453125" style="361"/>
    <col min="6656" max="6656" width="1.90625" style="361" customWidth="1"/>
    <col min="6657" max="6657" width="2.36328125" style="361" customWidth="1"/>
    <col min="6658" max="6658" width="2.6328125" style="361" customWidth="1"/>
    <col min="6659" max="6677" width="4.453125" style="361" customWidth="1"/>
    <col min="6678" max="6681" width="2.6328125" style="361" customWidth="1"/>
    <col min="6682" max="6682" width="2.36328125" style="361" customWidth="1"/>
    <col min="6683" max="6911" width="4.453125" style="361"/>
    <col min="6912" max="6912" width="1.90625" style="361" customWidth="1"/>
    <col min="6913" max="6913" width="2.36328125" style="361" customWidth="1"/>
    <col min="6914" max="6914" width="2.6328125" style="361" customWidth="1"/>
    <col min="6915" max="6933" width="4.453125" style="361" customWidth="1"/>
    <col min="6934" max="6937" width="2.6328125" style="361" customWidth="1"/>
    <col min="6938" max="6938" width="2.36328125" style="361" customWidth="1"/>
    <col min="6939" max="7167" width="4.453125" style="361"/>
    <col min="7168" max="7168" width="1.90625" style="361" customWidth="1"/>
    <col min="7169" max="7169" width="2.36328125" style="361" customWidth="1"/>
    <col min="7170" max="7170" width="2.6328125" style="361" customWidth="1"/>
    <col min="7171" max="7189" width="4.453125" style="361" customWidth="1"/>
    <col min="7190" max="7193" width="2.6328125" style="361" customWidth="1"/>
    <col min="7194" max="7194" width="2.36328125" style="361" customWidth="1"/>
    <col min="7195" max="7423" width="4.453125" style="361"/>
    <col min="7424" max="7424" width="1.90625" style="361" customWidth="1"/>
    <col min="7425" max="7425" width="2.36328125" style="361" customWidth="1"/>
    <col min="7426" max="7426" width="2.6328125" style="361" customWidth="1"/>
    <col min="7427" max="7445" width="4.453125" style="361" customWidth="1"/>
    <col min="7446" max="7449" width="2.6328125" style="361" customWidth="1"/>
    <col min="7450" max="7450" width="2.36328125" style="361" customWidth="1"/>
    <col min="7451" max="7679" width="4.453125" style="361"/>
    <col min="7680" max="7680" width="1.90625" style="361" customWidth="1"/>
    <col min="7681" max="7681" width="2.36328125" style="361" customWidth="1"/>
    <col min="7682" max="7682" width="2.6328125" style="361" customWidth="1"/>
    <col min="7683" max="7701" width="4.453125" style="361" customWidth="1"/>
    <col min="7702" max="7705" width="2.6328125" style="361" customWidth="1"/>
    <col min="7706" max="7706" width="2.36328125" style="361" customWidth="1"/>
    <col min="7707" max="7935" width="4.453125" style="361"/>
    <col min="7936" max="7936" width="1.90625" style="361" customWidth="1"/>
    <col min="7937" max="7937" width="2.36328125" style="361" customWidth="1"/>
    <col min="7938" max="7938" width="2.6328125" style="361" customWidth="1"/>
    <col min="7939" max="7957" width="4.453125" style="361" customWidth="1"/>
    <col min="7958" max="7961" width="2.6328125" style="361" customWidth="1"/>
    <col min="7962" max="7962" width="2.36328125" style="361" customWidth="1"/>
    <col min="7963" max="8191" width="4.453125" style="361"/>
    <col min="8192" max="8192" width="1.90625" style="361" customWidth="1"/>
    <col min="8193" max="8193" width="2.36328125" style="361" customWidth="1"/>
    <col min="8194" max="8194" width="2.6328125" style="361" customWidth="1"/>
    <col min="8195" max="8213" width="4.453125" style="361" customWidth="1"/>
    <col min="8214" max="8217" width="2.6328125" style="361" customWidth="1"/>
    <col min="8218" max="8218" width="2.36328125" style="361" customWidth="1"/>
    <col min="8219" max="8447" width="4.453125" style="361"/>
    <col min="8448" max="8448" width="1.90625" style="361" customWidth="1"/>
    <col min="8449" max="8449" width="2.36328125" style="361" customWidth="1"/>
    <col min="8450" max="8450" width="2.6328125" style="361" customWidth="1"/>
    <col min="8451" max="8469" width="4.453125" style="361" customWidth="1"/>
    <col min="8470" max="8473" width="2.6328125" style="361" customWidth="1"/>
    <col min="8474" max="8474" width="2.36328125" style="361" customWidth="1"/>
    <col min="8475" max="8703" width="4.453125" style="361"/>
    <col min="8704" max="8704" width="1.90625" style="361" customWidth="1"/>
    <col min="8705" max="8705" width="2.36328125" style="361" customWidth="1"/>
    <col min="8706" max="8706" width="2.6328125" style="361" customWidth="1"/>
    <col min="8707" max="8725" width="4.453125" style="361" customWidth="1"/>
    <col min="8726" max="8729" width="2.6328125" style="361" customWidth="1"/>
    <col min="8730" max="8730" width="2.36328125" style="361" customWidth="1"/>
    <col min="8731" max="8959" width="4.453125" style="361"/>
    <col min="8960" max="8960" width="1.90625" style="361" customWidth="1"/>
    <col min="8961" max="8961" width="2.36328125" style="361" customWidth="1"/>
    <col min="8962" max="8962" width="2.6328125" style="361" customWidth="1"/>
    <col min="8963" max="8981" width="4.453125" style="361" customWidth="1"/>
    <col min="8982" max="8985" width="2.6328125" style="361" customWidth="1"/>
    <col min="8986" max="8986" width="2.36328125" style="361" customWidth="1"/>
    <col min="8987" max="9215" width="4.453125" style="361"/>
    <col min="9216" max="9216" width="1.90625" style="361" customWidth="1"/>
    <col min="9217" max="9217" width="2.36328125" style="361" customWidth="1"/>
    <col min="9218" max="9218" width="2.6328125" style="361" customWidth="1"/>
    <col min="9219" max="9237" width="4.453125" style="361" customWidth="1"/>
    <col min="9238" max="9241" width="2.6328125" style="361" customWidth="1"/>
    <col min="9242" max="9242" width="2.36328125" style="361" customWidth="1"/>
    <col min="9243" max="9471" width="4.453125" style="361"/>
    <col min="9472" max="9472" width="1.90625" style="361" customWidth="1"/>
    <col min="9473" max="9473" width="2.36328125" style="361" customWidth="1"/>
    <col min="9474" max="9474" width="2.6328125" style="361" customWidth="1"/>
    <col min="9475" max="9493" width="4.453125" style="361" customWidth="1"/>
    <col min="9494" max="9497" width="2.6328125" style="361" customWidth="1"/>
    <col min="9498" max="9498" width="2.36328125" style="361" customWidth="1"/>
    <col min="9499" max="9727" width="4.453125" style="361"/>
    <col min="9728" max="9728" width="1.90625" style="361" customWidth="1"/>
    <col min="9729" max="9729" width="2.36328125" style="361" customWidth="1"/>
    <col min="9730" max="9730" width="2.6328125" style="361" customWidth="1"/>
    <col min="9731" max="9749" width="4.453125" style="361" customWidth="1"/>
    <col min="9750" max="9753" width="2.6328125" style="361" customWidth="1"/>
    <col min="9754" max="9754" width="2.36328125" style="361" customWidth="1"/>
    <col min="9755" max="9983" width="4.453125" style="361"/>
    <col min="9984" max="9984" width="1.90625" style="361" customWidth="1"/>
    <col min="9985" max="9985" width="2.36328125" style="361" customWidth="1"/>
    <col min="9986" max="9986" width="2.6328125" style="361" customWidth="1"/>
    <col min="9987" max="10005" width="4.453125" style="361" customWidth="1"/>
    <col min="10006" max="10009" width="2.6328125" style="361" customWidth="1"/>
    <col min="10010" max="10010" width="2.36328125" style="361" customWidth="1"/>
    <col min="10011" max="10239" width="4.453125" style="361"/>
    <col min="10240" max="10240" width="1.90625" style="361" customWidth="1"/>
    <col min="10241" max="10241" width="2.36328125" style="361" customWidth="1"/>
    <col min="10242" max="10242" width="2.6328125" style="361" customWidth="1"/>
    <col min="10243" max="10261" width="4.453125" style="361" customWidth="1"/>
    <col min="10262" max="10265" width="2.6328125" style="361" customWidth="1"/>
    <col min="10266" max="10266" width="2.36328125" style="361" customWidth="1"/>
    <col min="10267" max="10495" width="4.453125" style="361"/>
    <col min="10496" max="10496" width="1.90625" style="361" customWidth="1"/>
    <col min="10497" max="10497" width="2.36328125" style="361" customWidth="1"/>
    <col min="10498" max="10498" width="2.6328125" style="361" customWidth="1"/>
    <col min="10499" max="10517" width="4.453125" style="361" customWidth="1"/>
    <col min="10518" max="10521" width="2.6328125" style="361" customWidth="1"/>
    <col min="10522" max="10522" width="2.36328125" style="361" customWidth="1"/>
    <col min="10523" max="10751" width="4.453125" style="361"/>
    <col min="10752" max="10752" width="1.90625" style="361" customWidth="1"/>
    <col min="10753" max="10753" width="2.36328125" style="361" customWidth="1"/>
    <col min="10754" max="10754" width="2.6328125" style="361" customWidth="1"/>
    <col min="10755" max="10773" width="4.453125" style="361" customWidth="1"/>
    <col min="10774" max="10777" width="2.6328125" style="361" customWidth="1"/>
    <col min="10778" max="10778" width="2.36328125" style="361" customWidth="1"/>
    <col min="10779" max="11007" width="4.453125" style="361"/>
    <col min="11008" max="11008" width="1.90625" style="361" customWidth="1"/>
    <col min="11009" max="11009" width="2.36328125" style="361" customWidth="1"/>
    <col min="11010" max="11010" width="2.6328125" style="361" customWidth="1"/>
    <col min="11011" max="11029" width="4.453125" style="361" customWidth="1"/>
    <col min="11030" max="11033" width="2.6328125" style="361" customWidth="1"/>
    <col min="11034" max="11034" width="2.36328125" style="361" customWidth="1"/>
    <col min="11035" max="11263" width="4.453125" style="361"/>
    <col min="11264" max="11264" width="1.90625" style="361" customWidth="1"/>
    <col min="11265" max="11265" width="2.36328125" style="361" customWidth="1"/>
    <col min="11266" max="11266" width="2.6328125" style="361" customWidth="1"/>
    <col min="11267" max="11285" width="4.453125" style="361" customWidth="1"/>
    <col min="11286" max="11289" width="2.6328125" style="361" customWidth="1"/>
    <col min="11290" max="11290" width="2.36328125" style="361" customWidth="1"/>
    <col min="11291" max="11519" width="4.453125" style="361"/>
    <col min="11520" max="11520" width="1.90625" style="361" customWidth="1"/>
    <col min="11521" max="11521" width="2.36328125" style="361" customWidth="1"/>
    <col min="11522" max="11522" width="2.6328125" style="361" customWidth="1"/>
    <col min="11523" max="11541" width="4.453125" style="361" customWidth="1"/>
    <col min="11542" max="11545" width="2.6328125" style="361" customWidth="1"/>
    <col min="11546" max="11546" width="2.36328125" style="361" customWidth="1"/>
    <col min="11547" max="11775" width="4.453125" style="361"/>
    <col min="11776" max="11776" width="1.90625" style="361" customWidth="1"/>
    <col min="11777" max="11777" width="2.36328125" style="361" customWidth="1"/>
    <col min="11778" max="11778" width="2.6328125" style="361" customWidth="1"/>
    <col min="11779" max="11797" width="4.453125" style="361" customWidth="1"/>
    <col min="11798" max="11801" width="2.6328125" style="361" customWidth="1"/>
    <col min="11802" max="11802" width="2.36328125" style="361" customWidth="1"/>
    <col min="11803" max="12031" width="4.453125" style="361"/>
    <col min="12032" max="12032" width="1.90625" style="361" customWidth="1"/>
    <col min="12033" max="12033" width="2.36328125" style="361" customWidth="1"/>
    <col min="12034" max="12034" width="2.6328125" style="361" customWidth="1"/>
    <col min="12035" max="12053" width="4.453125" style="361" customWidth="1"/>
    <col min="12054" max="12057" width="2.6328125" style="361" customWidth="1"/>
    <col min="12058" max="12058" width="2.36328125" style="361" customWidth="1"/>
    <col min="12059" max="12287" width="4.453125" style="361"/>
    <col min="12288" max="12288" width="1.90625" style="361" customWidth="1"/>
    <col min="12289" max="12289" width="2.36328125" style="361" customWidth="1"/>
    <col min="12290" max="12290" width="2.6328125" style="361" customWidth="1"/>
    <col min="12291" max="12309" width="4.453125" style="361" customWidth="1"/>
    <col min="12310" max="12313" width="2.6328125" style="361" customWidth="1"/>
    <col min="12314" max="12314" width="2.36328125" style="361" customWidth="1"/>
    <col min="12315" max="12543" width="4.453125" style="361"/>
    <col min="12544" max="12544" width="1.90625" style="361" customWidth="1"/>
    <col min="12545" max="12545" width="2.36328125" style="361" customWidth="1"/>
    <col min="12546" max="12546" width="2.6328125" style="361" customWidth="1"/>
    <col min="12547" max="12565" width="4.453125" style="361" customWidth="1"/>
    <col min="12566" max="12569" width="2.6328125" style="361" customWidth="1"/>
    <col min="12570" max="12570" width="2.36328125" style="361" customWidth="1"/>
    <col min="12571" max="12799" width="4.453125" style="361"/>
    <col min="12800" max="12800" width="1.90625" style="361" customWidth="1"/>
    <col min="12801" max="12801" width="2.36328125" style="361" customWidth="1"/>
    <col min="12802" max="12802" width="2.6328125" style="361" customWidth="1"/>
    <col min="12803" max="12821" width="4.453125" style="361" customWidth="1"/>
    <col min="12822" max="12825" width="2.6328125" style="361" customWidth="1"/>
    <col min="12826" max="12826" width="2.36328125" style="361" customWidth="1"/>
    <col min="12827" max="13055" width="4.453125" style="361"/>
    <col min="13056" max="13056" width="1.90625" style="361" customWidth="1"/>
    <col min="13057" max="13057" width="2.36328125" style="361" customWidth="1"/>
    <col min="13058" max="13058" width="2.6328125" style="361" customWidth="1"/>
    <col min="13059" max="13077" width="4.453125" style="361" customWidth="1"/>
    <col min="13078" max="13081" width="2.6328125" style="361" customWidth="1"/>
    <col min="13082" max="13082" width="2.36328125" style="361" customWidth="1"/>
    <col min="13083" max="13311" width="4.453125" style="361"/>
    <col min="13312" max="13312" width="1.90625" style="361" customWidth="1"/>
    <col min="13313" max="13313" width="2.36328125" style="361" customWidth="1"/>
    <col min="13314" max="13314" width="2.6328125" style="361" customWidth="1"/>
    <col min="13315" max="13333" width="4.453125" style="361" customWidth="1"/>
    <col min="13334" max="13337" width="2.6328125" style="361" customWidth="1"/>
    <col min="13338" max="13338" width="2.36328125" style="361" customWidth="1"/>
    <col min="13339" max="13567" width="4.453125" style="361"/>
    <col min="13568" max="13568" width="1.90625" style="361" customWidth="1"/>
    <col min="13569" max="13569" width="2.36328125" style="361" customWidth="1"/>
    <col min="13570" max="13570" width="2.6328125" style="361" customWidth="1"/>
    <col min="13571" max="13589" width="4.453125" style="361" customWidth="1"/>
    <col min="13590" max="13593" width="2.6328125" style="361" customWidth="1"/>
    <col min="13594" max="13594" width="2.36328125" style="361" customWidth="1"/>
    <col min="13595" max="13823" width="4.453125" style="361"/>
    <col min="13824" max="13824" width="1.90625" style="361" customWidth="1"/>
    <col min="13825" max="13825" width="2.36328125" style="361" customWidth="1"/>
    <col min="13826" max="13826" width="2.6328125" style="361" customWidth="1"/>
    <col min="13827" max="13845" width="4.453125" style="361" customWidth="1"/>
    <col min="13846" max="13849" width="2.6328125" style="361" customWidth="1"/>
    <col min="13850" max="13850" width="2.36328125" style="361" customWidth="1"/>
    <col min="13851" max="14079" width="4.453125" style="361"/>
    <col min="14080" max="14080" width="1.90625" style="361" customWidth="1"/>
    <col min="14081" max="14081" width="2.36328125" style="361" customWidth="1"/>
    <col min="14082" max="14082" width="2.6328125" style="361" customWidth="1"/>
    <col min="14083" max="14101" width="4.453125" style="361" customWidth="1"/>
    <col min="14102" max="14105" width="2.6328125" style="361" customWidth="1"/>
    <col min="14106" max="14106" width="2.36328125" style="361" customWidth="1"/>
    <col min="14107" max="14335" width="4.453125" style="361"/>
    <col min="14336" max="14336" width="1.90625" style="361" customWidth="1"/>
    <col min="14337" max="14337" width="2.36328125" style="361" customWidth="1"/>
    <col min="14338" max="14338" width="2.6328125" style="361" customWidth="1"/>
    <col min="14339" max="14357" width="4.453125" style="361" customWidth="1"/>
    <col min="14358" max="14361" width="2.6328125" style="361" customWidth="1"/>
    <col min="14362" max="14362" width="2.36328125" style="361" customWidth="1"/>
    <col min="14363" max="14591" width="4.453125" style="361"/>
    <col min="14592" max="14592" width="1.90625" style="361" customWidth="1"/>
    <col min="14593" max="14593" width="2.36328125" style="361" customWidth="1"/>
    <col min="14594" max="14594" width="2.6328125" style="361" customWidth="1"/>
    <col min="14595" max="14613" width="4.453125" style="361" customWidth="1"/>
    <col min="14614" max="14617" width="2.6328125" style="361" customWidth="1"/>
    <col min="14618" max="14618" width="2.36328125" style="361" customWidth="1"/>
    <col min="14619" max="14847" width="4.453125" style="361"/>
    <col min="14848" max="14848" width="1.90625" style="361" customWidth="1"/>
    <col min="14849" max="14849" width="2.36328125" style="361" customWidth="1"/>
    <col min="14850" max="14850" width="2.6328125" style="361" customWidth="1"/>
    <col min="14851" max="14869" width="4.453125" style="361" customWidth="1"/>
    <col min="14870" max="14873" width="2.6328125" style="361" customWidth="1"/>
    <col min="14874" max="14874" width="2.36328125" style="361" customWidth="1"/>
    <col min="14875" max="15103" width="4.453125" style="361"/>
    <col min="15104" max="15104" width="1.90625" style="361" customWidth="1"/>
    <col min="15105" max="15105" width="2.36328125" style="361" customWidth="1"/>
    <col min="15106" max="15106" width="2.6328125" style="361" customWidth="1"/>
    <col min="15107" max="15125" width="4.453125" style="361" customWidth="1"/>
    <col min="15126" max="15129" width="2.6328125" style="361" customWidth="1"/>
    <col min="15130" max="15130" width="2.36328125" style="361" customWidth="1"/>
    <col min="15131" max="15359" width="4.453125" style="361"/>
    <col min="15360" max="15360" width="1.90625" style="361" customWidth="1"/>
    <col min="15361" max="15361" width="2.36328125" style="361" customWidth="1"/>
    <col min="15362" max="15362" width="2.6328125" style="361" customWidth="1"/>
    <col min="15363" max="15381" width="4.453125" style="361" customWidth="1"/>
    <col min="15382" max="15385" width="2.6328125" style="361" customWidth="1"/>
    <col min="15386" max="15386" width="2.36328125" style="361" customWidth="1"/>
    <col min="15387" max="15615" width="4.453125" style="361"/>
    <col min="15616" max="15616" width="1.90625" style="361" customWidth="1"/>
    <col min="15617" max="15617" width="2.36328125" style="361" customWidth="1"/>
    <col min="15618" max="15618" width="2.6328125" style="361" customWidth="1"/>
    <col min="15619" max="15637" width="4.453125" style="361" customWidth="1"/>
    <col min="15638" max="15641" width="2.6328125" style="361" customWidth="1"/>
    <col min="15642" max="15642" width="2.36328125" style="361" customWidth="1"/>
    <col min="15643" max="15871" width="4.453125" style="361"/>
    <col min="15872" max="15872" width="1.90625" style="361" customWidth="1"/>
    <col min="15873" max="15873" width="2.36328125" style="361" customWidth="1"/>
    <col min="15874" max="15874" width="2.6328125" style="361" customWidth="1"/>
    <col min="15875" max="15893" width="4.453125" style="361" customWidth="1"/>
    <col min="15894" max="15897" width="2.6328125" style="361" customWidth="1"/>
    <col min="15898" max="15898" width="2.36328125" style="361" customWidth="1"/>
    <col min="15899" max="16127" width="4.453125" style="361"/>
    <col min="16128" max="16128" width="1.90625" style="361" customWidth="1"/>
    <col min="16129" max="16129" width="2.36328125" style="361" customWidth="1"/>
    <col min="16130" max="16130" width="2.6328125" style="361" customWidth="1"/>
    <col min="16131" max="16149" width="4.453125" style="361" customWidth="1"/>
    <col min="16150" max="16153" width="2.6328125" style="361" customWidth="1"/>
    <col min="16154" max="16154" width="2.36328125" style="361" customWidth="1"/>
    <col min="16155" max="16384" width="4.453125" style="361"/>
  </cols>
  <sheetData>
    <row r="1" spans="1:29" ht="20.149999999999999" customHeight="1" x14ac:dyDescent="0.2"/>
    <row r="2" spans="1:29" ht="20.149999999999999" customHeight="1" x14ac:dyDescent="0.2">
      <c r="A2" s="850" t="s">
        <v>832</v>
      </c>
      <c r="B2" s="850"/>
      <c r="C2" s="850"/>
      <c r="R2" s="867" t="s">
        <v>668</v>
      </c>
      <c r="S2" s="867"/>
      <c r="T2" s="867"/>
      <c r="U2" s="867"/>
      <c r="V2" s="867"/>
      <c r="W2" s="867"/>
      <c r="X2" s="867"/>
      <c r="Y2" s="867"/>
    </row>
    <row r="3" spans="1:29" ht="20.149999999999999" customHeight="1" x14ac:dyDescent="0.2">
      <c r="T3" s="380"/>
    </row>
    <row r="4" spans="1:29" ht="20.149999999999999" customHeight="1" x14ac:dyDescent="0.2">
      <c r="B4" s="844" t="s">
        <v>833</v>
      </c>
      <c r="C4" s="844"/>
      <c r="D4" s="844"/>
      <c r="E4" s="844"/>
      <c r="F4" s="844"/>
      <c r="G4" s="844"/>
      <c r="H4" s="844"/>
      <c r="I4" s="844"/>
      <c r="J4" s="844"/>
      <c r="K4" s="844"/>
      <c r="L4" s="844"/>
      <c r="M4" s="844"/>
      <c r="N4" s="844"/>
      <c r="O4" s="844"/>
      <c r="P4" s="844"/>
      <c r="Q4" s="844"/>
      <c r="R4" s="844"/>
      <c r="S4" s="844"/>
      <c r="T4" s="844"/>
      <c r="U4" s="844"/>
      <c r="V4" s="844"/>
      <c r="W4" s="844"/>
      <c r="X4" s="844"/>
      <c r="Y4" s="844"/>
    </row>
    <row r="5" spans="1:29" ht="20.149999999999999" customHeight="1" x14ac:dyDescent="0.2">
      <c r="B5" s="844" t="s">
        <v>834</v>
      </c>
      <c r="C5" s="844"/>
      <c r="D5" s="844"/>
      <c r="E5" s="844"/>
      <c r="F5" s="844"/>
      <c r="G5" s="844"/>
      <c r="H5" s="844"/>
      <c r="I5" s="844"/>
      <c r="J5" s="844"/>
      <c r="K5" s="844"/>
      <c r="L5" s="844"/>
      <c r="M5" s="844"/>
      <c r="N5" s="844"/>
      <c r="O5" s="844"/>
      <c r="P5" s="844"/>
      <c r="Q5" s="844"/>
      <c r="R5" s="844"/>
      <c r="S5" s="844"/>
      <c r="T5" s="844"/>
      <c r="U5" s="844"/>
      <c r="V5" s="844"/>
      <c r="W5" s="844"/>
      <c r="X5" s="844"/>
      <c r="Y5" s="844"/>
    </row>
    <row r="6" spans="1:29" ht="20.149999999999999" customHeight="1" x14ac:dyDescent="0.2"/>
    <row r="7" spans="1:29" ht="23.25" customHeight="1" x14ac:dyDescent="0.2">
      <c r="B7" s="851" t="s">
        <v>705</v>
      </c>
      <c r="C7" s="852"/>
      <c r="D7" s="852"/>
      <c r="E7" s="852"/>
      <c r="F7" s="853"/>
      <c r="G7" s="852"/>
      <c r="H7" s="852"/>
      <c r="I7" s="852"/>
      <c r="J7" s="852"/>
      <c r="K7" s="852"/>
      <c r="L7" s="852"/>
      <c r="M7" s="852"/>
      <c r="N7" s="852"/>
      <c r="O7" s="852"/>
      <c r="P7" s="852"/>
      <c r="Q7" s="852"/>
      <c r="R7" s="852"/>
      <c r="S7" s="852"/>
      <c r="T7" s="852"/>
      <c r="U7" s="852"/>
      <c r="V7" s="852"/>
      <c r="W7" s="852"/>
      <c r="X7" s="852"/>
      <c r="Y7" s="853"/>
    </row>
    <row r="8" spans="1:29" ht="23.25" customHeight="1" x14ac:dyDescent="0.2">
      <c r="B8" s="851" t="s">
        <v>706</v>
      </c>
      <c r="C8" s="852"/>
      <c r="D8" s="852"/>
      <c r="E8" s="852"/>
      <c r="F8" s="853"/>
      <c r="G8" s="847" t="s">
        <v>483</v>
      </c>
      <c r="H8" s="847"/>
      <c r="I8" s="847"/>
      <c r="J8" s="847"/>
      <c r="K8" s="847"/>
      <c r="L8" s="847"/>
      <c r="M8" s="847"/>
      <c r="N8" s="847"/>
      <c r="O8" s="847"/>
      <c r="P8" s="847"/>
      <c r="Q8" s="847"/>
      <c r="R8" s="847"/>
      <c r="S8" s="847"/>
      <c r="T8" s="847"/>
      <c r="U8" s="847"/>
      <c r="V8" s="847"/>
      <c r="W8" s="847"/>
      <c r="X8" s="847"/>
      <c r="Y8" s="848"/>
    </row>
    <row r="9" spans="1:29" ht="23.25" customHeight="1" x14ac:dyDescent="0.2">
      <c r="B9" s="851" t="s">
        <v>708</v>
      </c>
      <c r="C9" s="852"/>
      <c r="D9" s="852"/>
      <c r="E9" s="852"/>
      <c r="F9" s="853"/>
      <c r="G9" s="854" t="s">
        <v>835</v>
      </c>
      <c r="H9" s="855"/>
      <c r="I9" s="855"/>
      <c r="J9" s="855"/>
      <c r="K9" s="855"/>
      <c r="L9" s="855"/>
      <c r="M9" s="855"/>
      <c r="N9" s="855"/>
      <c r="O9" s="855"/>
      <c r="P9" s="855"/>
      <c r="Q9" s="855"/>
      <c r="R9" s="855"/>
      <c r="S9" s="855"/>
      <c r="T9" s="855"/>
      <c r="U9" s="855"/>
      <c r="V9" s="855"/>
      <c r="W9" s="855"/>
      <c r="X9" s="855"/>
      <c r="Y9" s="856"/>
      <c r="AC9" s="362"/>
    </row>
    <row r="10" spans="1:29" ht="3" customHeight="1" x14ac:dyDescent="0.2">
      <c r="B10" s="363"/>
      <c r="C10" s="363"/>
      <c r="D10" s="363"/>
      <c r="E10" s="363"/>
      <c r="F10" s="363"/>
      <c r="G10" s="364"/>
      <c r="H10" s="364"/>
      <c r="I10" s="364"/>
      <c r="J10" s="364"/>
      <c r="K10" s="364"/>
      <c r="L10" s="364"/>
      <c r="M10" s="364"/>
      <c r="N10" s="364"/>
      <c r="O10" s="364"/>
      <c r="P10" s="364"/>
      <c r="Q10" s="364"/>
      <c r="R10" s="364"/>
      <c r="S10" s="364"/>
      <c r="T10" s="364"/>
      <c r="U10" s="364"/>
      <c r="V10" s="364"/>
      <c r="W10" s="364"/>
      <c r="X10" s="364"/>
      <c r="Y10" s="364"/>
      <c r="AC10" s="362"/>
    </row>
    <row r="11" spans="1:29" ht="13.5" customHeight="1" x14ac:dyDescent="0.2">
      <c r="B11" s="850" t="s">
        <v>797</v>
      </c>
      <c r="C11" s="850"/>
      <c r="D11" s="850"/>
      <c r="E11" s="850"/>
      <c r="F11" s="850"/>
      <c r="G11" s="850"/>
      <c r="H11" s="850"/>
      <c r="I11" s="850"/>
      <c r="J11" s="850"/>
      <c r="K11" s="850"/>
      <c r="L11" s="850"/>
      <c r="M11" s="850"/>
      <c r="N11" s="850"/>
      <c r="O11" s="850"/>
      <c r="P11" s="850"/>
      <c r="Q11" s="850"/>
      <c r="R11" s="850"/>
      <c r="S11" s="850"/>
      <c r="T11" s="850"/>
      <c r="U11" s="850"/>
      <c r="V11" s="850"/>
      <c r="W11" s="850"/>
      <c r="X11" s="850"/>
      <c r="Y11" s="850"/>
      <c r="AC11" s="362"/>
    </row>
    <row r="12" spans="1:29" ht="6" customHeight="1" x14ac:dyDescent="0.2"/>
    <row r="13" spans="1:29" ht="18.75" customHeight="1" x14ac:dyDescent="0.2">
      <c r="B13" s="365"/>
      <c r="C13" s="366" t="s">
        <v>799</v>
      </c>
      <c r="D13" s="366"/>
      <c r="E13" s="366"/>
      <c r="F13" s="366"/>
      <c r="G13" s="366"/>
      <c r="H13" s="366"/>
      <c r="I13" s="366"/>
      <c r="J13" s="366"/>
      <c r="K13" s="366"/>
      <c r="L13" s="366"/>
      <c r="M13" s="366"/>
      <c r="N13" s="366"/>
      <c r="O13" s="366"/>
      <c r="P13" s="366"/>
      <c r="Q13" s="366"/>
      <c r="R13" s="366"/>
      <c r="S13" s="366"/>
      <c r="T13" s="366"/>
      <c r="U13" s="366"/>
      <c r="V13" s="837" t="s">
        <v>798</v>
      </c>
      <c r="W13" s="838"/>
      <c r="X13" s="838"/>
      <c r="Y13" s="839"/>
    </row>
    <row r="14" spans="1:29" ht="18.75" customHeight="1" x14ac:dyDescent="0.2">
      <c r="B14" s="360"/>
      <c r="C14" s="361" t="s">
        <v>836</v>
      </c>
      <c r="V14" s="843"/>
      <c r="W14" s="844"/>
      <c r="X14" s="844"/>
      <c r="Y14" s="845"/>
    </row>
    <row r="15" spans="1:29" ht="18.75" customHeight="1" x14ac:dyDescent="0.2">
      <c r="B15" s="360"/>
      <c r="D15" s="846" t="s">
        <v>801</v>
      </c>
      <c r="E15" s="847"/>
      <c r="F15" s="847"/>
      <c r="G15" s="847"/>
      <c r="H15" s="847"/>
      <c r="I15" s="847"/>
      <c r="J15" s="848"/>
      <c r="K15" s="367" t="s">
        <v>802</v>
      </c>
      <c r="L15" s="368"/>
      <c r="M15" s="368"/>
      <c r="N15" s="368"/>
      <c r="O15" s="369" t="s">
        <v>803</v>
      </c>
      <c r="P15" s="367" t="s">
        <v>804</v>
      </c>
      <c r="Q15" s="368"/>
      <c r="R15" s="368"/>
      <c r="S15" s="368"/>
      <c r="T15" s="369" t="s">
        <v>803</v>
      </c>
      <c r="V15" s="843"/>
      <c r="W15" s="844"/>
      <c r="X15" s="844"/>
      <c r="Y15" s="845"/>
    </row>
    <row r="16" spans="1:29" ht="7.5" customHeight="1" x14ac:dyDescent="0.2">
      <c r="B16" s="360"/>
      <c r="S16" s="370"/>
      <c r="T16" s="370"/>
      <c r="V16" s="843"/>
      <c r="W16" s="844"/>
      <c r="X16" s="844"/>
      <c r="Y16" s="845"/>
    </row>
    <row r="17" spans="2:25" ht="18.75" customHeight="1" x14ac:dyDescent="0.2">
      <c r="B17" s="360"/>
      <c r="D17" s="860" t="s">
        <v>805</v>
      </c>
      <c r="E17" s="861"/>
      <c r="F17" s="861"/>
      <c r="G17" s="861"/>
      <c r="H17" s="861"/>
      <c r="I17" s="861"/>
      <c r="J17" s="862"/>
      <c r="K17" s="367" t="s">
        <v>802</v>
      </c>
      <c r="L17" s="368"/>
      <c r="M17" s="368"/>
      <c r="N17" s="368"/>
      <c r="O17" s="369" t="s">
        <v>803</v>
      </c>
      <c r="P17" s="367" t="s">
        <v>804</v>
      </c>
      <c r="Q17" s="368"/>
      <c r="R17" s="368"/>
      <c r="S17" s="368"/>
      <c r="T17" s="369" t="s">
        <v>803</v>
      </c>
      <c r="V17" s="843"/>
      <c r="W17" s="844"/>
      <c r="X17" s="844"/>
      <c r="Y17" s="845"/>
    </row>
    <row r="18" spans="2:25" ht="18.75" customHeight="1" x14ac:dyDescent="0.2">
      <c r="B18" s="360"/>
      <c r="C18" s="361" t="s">
        <v>837</v>
      </c>
      <c r="V18" s="843"/>
      <c r="W18" s="844"/>
      <c r="X18" s="844"/>
      <c r="Y18" s="845"/>
    </row>
    <row r="19" spans="2:25" ht="18.75" customHeight="1" x14ac:dyDescent="0.2">
      <c r="B19" s="360"/>
      <c r="D19" s="381" t="s">
        <v>838</v>
      </c>
      <c r="E19" s="375"/>
      <c r="F19" s="375"/>
      <c r="G19" s="375"/>
      <c r="H19" s="375"/>
      <c r="I19" s="375"/>
      <c r="J19" s="375"/>
      <c r="K19" s="375"/>
      <c r="L19" s="375"/>
      <c r="M19" s="375"/>
      <c r="N19" s="375" t="s">
        <v>839</v>
      </c>
      <c r="O19" s="375"/>
      <c r="P19" s="375"/>
      <c r="V19" s="843"/>
      <c r="W19" s="844"/>
      <c r="X19" s="844"/>
      <c r="Y19" s="845"/>
    </row>
    <row r="20" spans="2:25" ht="3" customHeight="1" x14ac:dyDescent="0.2">
      <c r="B20" s="360"/>
      <c r="V20" s="843"/>
      <c r="W20" s="844"/>
      <c r="X20" s="844"/>
      <c r="Y20" s="845"/>
    </row>
    <row r="21" spans="2:25" ht="18.75" customHeight="1" x14ac:dyDescent="0.2">
      <c r="B21" s="360"/>
      <c r="D21" s="846" t="s">
        <v>801</v>
      </c>
      <c r="E21" s="847"/>
      <c r="F21" s="847"/>
      <c r="G21" s="847"/>
      <c r="H21" s="847"/>
      <c r="I21" s="847"/>
      <c r="J21" s="848"/>
      <c r="K21" s="367" t="s">
        <v>802</v>
      </c>
      <c r="L21" s="368"/>
      <c r="M21" s="368"/>
      <c r="N21" s="368"/>
      <c r="O21" s="369" t="s">
        <v>803</v>
      </c>
      <c r="P21" s="367" t="s">
        <v>804</v>
      </c>
      <c r="Q21" s="368"/>
      <c r="R21" s="368"/>
      <c r="S21" s="368"/>
      <c r="T21" s="369" t="s">
        <v>803</v>
      </c>
      <c r="V21" s="843"/>
      <c r="W21" s="844"/>
      <c r="X21" s="844"/>
      <c r="Y21" s="845"/>
    </row>
    <row r="22" spans="2:25" ht="7.5" customHeight="1" x14ac:dyDescent="0.2">
      <c r="B22" s="360"/>
      <c r="S22" s="370"/>
      <c r="T22" s="370"/>
      <c r="V22" s="843"/>
      <c r="W22" s="844"/>
      <c r="X22" s="844"/>
      <c r="Y22" s="845"/>
    </row>
    <row r="23" spans="2:25" ht="18.75" customHeight="1" x14ac:dyDescent="0.2">
      <c r="B23" s="360"/>
      <c r="D23" s="860" t="s">
        <v>805</v>
      </c>
      <c r="E23" s="861"/>
      <c r="F23" s="861"/>
      <c r="G23" s="861"/>
      <c r="H23" s="861"/>
      <c r="I23" s="861"/>
      <c r="J23" s="862"/>
      <c r="K23" s="367" t="s">
        <v>802</v>
      </c>
      <c r="L23" s="368"/>
      <c r="M23" s="368"/>
      <c r="N23" s="368"/>
      <c r="O23" s="369" t="s">
        <v>803</v>
      </c>
      <c r="P23" s="367" t="s">
        <v>804</v>
      </c>
      <c r="Q23" s="368"/>
      <c r="R23" s="368"/>
      <c r="S23" s="368"/>
      <c r="T23" s="369" t="s">
        <v>803</v>
      </c>
      <c r="V23" s="843"/>
      <c r="W23" s="844"/>
      <c r="X23" s="844"/>
      <c r="Y23" s="845"/>
    </row>
    <row r="24" spans="2:25" ht="7.5" customHeight="1" x14ac:dyDescent="0.2">
      <c r="B24" s="360"/>
      <c r="V24" s="843"/>
      <c r="W24" s="844"/>
      <c r="X24" s="844"/>
      <c r="Y24" s="845"/>
    </row>
    <row r="25" spans="2:25" ht="18.75" customHeight="1" x14ac:dyDescent="0.2">
      <c r="B25" s="360"/>
      <c r="D25" s="375" t="s">
        <v>840</v>
      </c>
      <c r="E25" s="375"/>
      <c r="F25" s="375"/>
      <c r="G25" s="375"/>
      <c r="H25" s="375"/>
      <c r="I25" s="375"/>
      <c r="J25" s="375"/>
      <c r="K25" s="375"/>
      <c r="L25" s="375"/>
      <c r="M25" s="375"/>
      <c r="N25" s="375" t="s">
        <v>841</v>
      </c>
      <c r="O25" s="375"/>
      <c r="P25" s="375"/>
      <c r="V25" s="843"/>
      <c r="W25" s="844"/>
      <c r="X25" s="844"/>
      <c r="Y25" s="845"/>
    </row>
    <row r="26" spans="2:25" ht="3" customHeight="1" x14ac:dyDescent="0.2">
      <c r="B26" s="360"/>
      <c r="V26" s="843"/>
      <c r="W26" s="844"/>
      <c r="X26" s="844"/>
      <c r="Y26" s="845"/>
    </row>
    <row r="27" spans="2:25" ht="18.75" customHeight="1" x14ac:dyDescent="0.2">
      <c r="B27" s="360"/>
      <c r="D27" s="846" t="s">
        <v>801</v>
      </c>
      <c r="E27" s="847"/>
      <c r="F27" s="847"/>
      <c r="G27" s="847"/>
      <c r="H27" s="847"/>
      <c r="I27" s="847"/>
      <c r="J27" s="848"/>
      <c r="K27" s="367" t="s">
        <v>802</v>
      </c>
      <c r="L27" s="368"/>
      <c r="M27" s="368"/>
      <c r="N27" s="368"/>
      <c r="O27" s="369" t="s">
        <v>803</v>
      </c>
      <c r="P27" s="367" t="s">
        <v>804</v>
      </c>
      <c r="Q27" s="368"/>
      <c r="R27" s="368"/>
      <c r="S27" s="368"/>
      <c r="T27" s="369" t="s">
        <v>803</v>
      </c>
      <c r="V27" s="843"/>
      <c r="W27" s="844"/>
      <c r="X27" s="844"/>
      <c r="Y27" s="845"/>
    </row>
    <row r="28" spans="2:25" ht="7.5" customHeight="1" x14ac:dyDescent="0.2">
      <c r="B28" s="360"/>
      <c r="S28" s="370"/>
      <c r="T28" s="370"/>
      <c r="V28" s="843"/>
      <c r="W28" s="844"/>
      <c r="X28" s="844"/>
      <c r="Y28" s="845"/>
    </row>
    <row r="29" spans="2:25" ht="18.75" customHeight="1" x14ac:dyDescent="0.2">
      <c r="B29" s="360"/>
      <c r="D29" s="860" t="s">
        <v>805</v>
      </c>
      <c r="E29" s="861"/>
      <c r="F29" s="861"/>
      <c r="G29" s="861"/>
      <c r="H29" s="861"/>
      <c r="I29" s="861"/>
      <c r="J29" s="862"/>
      <c r="K29" s="367" t="s">
        <v>802</v>
      </c>
      <c r="L29" s="368"/>
      <c r="M29" s="368"/>
      <c r="N29" s="368"/>
      <c r="O29" s="369" t="s">
        <v>803</v>
      </c>
      <c r="P29" s="367" t="s">
        <v>804</v>
      </c>
      <c r="Q29" s="368"/>
      <c r="R29" s="368"/>
      <c r="S29" s="368"/>
      <c r="T29" s="369" t="s">
        <v>803</v>
      </c>
      <c r="V29" s="843"/>
      <c r="W29" s="844"/>
      <c r="X29" s="844"/>
      <c r="Y29" s="845"/>
    </row>
    <row r="30" spans="2:25" ht="18.75" customHeight="1" x14ac:dyDescent="0.2">
      <c r="B30" s="360"/>
      <c r="D30" s="361" t="s">
        <v>806</v>
      </c>
      <c r="V30" s="843"/>
      <c r="W30" s="844"/>
      <c r="X30" s="844"/>
      <c r="Y30" s="845"/>
    </row>
    <row r="31" spans="2:25" ht="18.75" customHeight="1" x14ac:dyDescent="0.2">
      <c r="B31" s="371"/>
      <c r="C31" s="372"/>
      <c r="D31" s="372" t="s">
        <v>842</v>
      </c>
      <c r="E31" s="372"/>
      <c r="F31" s="372"/>
      <c r="G31" s="372"/>
      <c r="H31" s="372"/>
      <c r="I31" s="372"/>
      <c r="J31" s="372"/>
      <c r="K31" s="372"/>
      <c r="L31" s="372"/>
      <c r="M31" s="372"/>
      <c r="N31" s="372"/>
      <c r="O31" s="372"/>
      <c r="P31" s="372"/>
      <c r="Q31" s="372"/>
      <c r="R31" s="372"/>
      <c r="S31" s="372"/>
      <c r="T31" s="372"/>
      <c r="U31" s="372"/>
      <c r="V31" s="857"/>
      <c r="W31" s="858"/>
      <c r="X31" s="858"/>
      <c r="Y31" s="859"/>
    </row>
    <row r="32" spans="2:25" ht="18.75" customHeight="1" x14ac:dyDescent="0.2">
      <c r="B32" s="360"/>
      <c r="C32" s="361" t="s">
        <v>807</v>
      </c>
      <c r="V32" s="863" t="s">
        <v>798</v>
      </c>
      <c r="W32" s="864"/>
      <c r="X32" s="864"/>
      <c r="Y32" s="865"/>
    </row>
    <row r="33" spans="2:25" ht="18.75" customHeight="1" x14ac:dyDescent="0.2">
      <c r="B33" s="360"/>
      <c r="C33" s="361" t="s">
        <v>843</v>
      </c>
      <c r="V33" s="843"/>
      <c r="W33" s="844"/>
      <c r="X33" s="844"/>
      <c r="Y33" s="845"/>
    </row>
    <row r="34" spans="2:25" ht="18.75" customHeight="1" x14ac:dyDescent="0.2">
      <c r="B34" s="360"/>
      <c r="D34" s="361" t="s">
        <v>844</v>
      </c>
      <c r="V34" s="840"/>
      <c r="W34" s="841"/>
      <c r="X34" s="841"/>
      <c r="Y34" s="842"/>
    </row>
    <row r="35" spans="2:25" ht="18.75" customHeight="1" x14ac:dyDescent="0.2">
      <c r="B35" s="365"/>
      <c r="C35" s="366" t="s">
        <v>845</v>
      </c>
      <c r="D35" s="366"/>
      <c r="E35" s="366"/>
      <c r="F35" s="366"/>
      <c r="G35" s="366"/>
      <c r="H35" s="366"/>
      <c r="I35" s="366"/>
      <c r="J35" s="366"/>
      <c r="K35" s="366"/>
      <c r="L35" s="366"/>
      <c r="M35" s="366"/>
      <c r="N35" s="366"/>
      <c r="O35" s="366"/>
      <c r="P35" s="366"/>
      <c r="Q35" s="366"/>
      <c r="R35" s="366"/>
      <c r="S35" s="366"/>
      <c r="T35" s="366"/>
      <c r="U35" s="366"/>
      <c r="V35" s="837" t="s">
        <v>846</v>
      </c>
      <c r="W35" s="838"/>
      <c r="X35" s="838"/>
      <c r="Y35" s="839"/>
    </row>
    <row r="36" spans="2:25" ht="18.75" customHeight="1" x14ac:dyDescent="0.2">
      <c r="B36" s="367"/>
      <c r="C36" s="368" t="s">
        <v>847</v>
      </c>
      <c r="D36" s="368"/>
      <c r="E36" s="368"/>
      <c r="F36" s="368"/>
      <c r="G36" s="368"/>
      <c r="H36" s="368"/>
      <c r="I36" s="368"/>
      <c r="J36" s="368"/>
      <c r="K36" s="368"/>
      <c r="L36" s="368"/>
      <c r="M36" s="368"/>
      <c r="N36" s="368"/>
      <c r="O36" s="368"/>
      <c r="P36" s="368"/>
      <c r="Q36" s="368"/>
      <c r="R36" s="368"/>
      <c r="S36" s="368"/>
      <c r="T36" s="368"/>
      <c r="U36" s="368"/>
      <c r="V36" s="846" t="s">
        <v>846</v>
      </c>
      <c r="W36" s="847"/>
      <c r="X36" s="847"/>
      <c r="Y36" s="848"/>
    </row>
    <row r="37" spans="2:25" ht="18.75" customHeight="1" x14ac:dyDescent="0.2">
      <c r="B37" s="360"/>
      <c r="C37" s="361" t="s">
        <v>848</v>
      </c>
      <c r="V37" s="840" t="s">
        <v>846</v>
      </c>
      <c r="W37" s="841"/>
      <c r="X37" s="841"/>
      <c r="Y37" s="842"/>
    </row>
    <row r="38" spans="2:25" ht="18.75" customHeight="1" x14ac:dyDescent="0.2">
      <c r="B38" s="365"/>
      <c r="C38" s="366" t="s">
        <v>849</v>
      </c>
      <c r="D38" s="366"/>
      <c r="E38" s="366"/>
      <c r="F38" s="366"/>
      <c r="G38" s="366"/>
      <c r="H38" s="366"/>
      <c r="I38" s="366"/>
      <c r="J38" s="366"/>
      <c r="K38" s="366"/>
      <c r="L38" s="366"/>
      <c r="M38" s="366"/>
      <c r="N38" s="366"/>
      <c r="O38" s="366"/>
      <c r="P38" s="366"/>
      <c r="Q38" s="366"/>
      <c r="R38" s="366"/>
      <c r="S38" s="366"/>
      <c r="T38" s="366"/>
      <c r="U38" s="366"/>
      <c r="V38" s="837" t="s">
        <v>798</v>
      </c>
      <c r="W38" s="838"/>
      <c r="X38" s="838"/>
      <c r="Y38" s="839"/>
    </row>
    <row r="39" spans="2:25" ht="18.75" customHeight="1" x14ac:dyDescent="0.2">
      <c r="B39" s="367"/>
      <c r="C39" s="368" t="s">
        <v>850</v>
      </c>
      <c r="D39" s="368"/>
      <c r="E39" s="368"/>
      <c r="F39" s="368"/>
      <c r="G39" s="368"/>
      <c r="H39" s="368"/>
      <c r="I39" s="368"/>
      <c r="J39" s="368"/>
      <c r="K39" s="368"/>
      <c r="L39" s="368"/>
      <c r="M39" s="368"/>
      <c r="N39" s="368"/>
      <c r="O39" s="368"/>
      <c r="P39" s="368"/>
      <c r="Q39" s="368"/>
      <c r="R39" s="368"/>
      <c r="S39" s="368"/>
      <c r="T39" s="368"/>
      <c r="U39" s="368"/>
      <c r="V39" s="846" t="s">
        <v>798</v>
      </c>
      <c r="W39" s="847"/>
      <c r="X39" s="847"/>
      <c r="Y39" s="848"/>
    </row>
    <row r="40" spans="2:25" ht="18.75" customHeight="1" x14ac:dyDescent="0.2">
      <c r="B40" s="365"/>
      <c r="C40" s="366" t="s">
        <v>851</v>
      </c>
      <c r="D40" s="366"/>
      <c r="E40" s="366"/>
      <c r="F40" s="366"/>
      <c r="G40" s="366"/>
      <c r="H40" s="366"/>
      <c r="I40" s="366"/>
      <c r="J40" s="366"/>
      <c r="K40" s="366"/>
      <c r="L40" s="366"/>
      <c r="M40" s="366"/>
      <c r="N40" s="366"/>
      <c r="O40" s="366"/>
      <c r="P40" s="366"/>
      <c r="Q40" s="366"/>
      <c r="R40" s="366"/>
      <c r="S40" s="366"/>
      <c r="T40" s="366"/>
      <c r="U40" s="366"/>
      <c r="V40" s="837" t="s">
        <v>798</v>
      </c>
      <c r="W40" s="838"/>
      <c r="X40" s="838"/>
      <c r="Y40" s="839"/>
    </row>
    <row r="41" spans="2:25" ht="18.75" customHeight="1" x14ac:dyDescent="0.2">
      <c r="B41" s="374"/>
      <c r="C41" s="375" t="s">
        <v>852</v>
      </c>
      <c r="D41" s="375"/>
      <c r="E41" s="375"/>
      <c r="F41" s="375"/>
      <c r="G41" s="375"/>
      <c r="H41" s="375"/>
      <c r="I41" s="375"/>
      <c r="J41" s="375"/>
      <c r="K41" s="375"/>
      <c r="L41" s="375"/>
      <c r="M41" s="375"/>
      <c r="N41" s="375"/>
      <c r="O41" s="375"/>
      <c r="P41" s="375"/>
      <c r="Q41" s="375"/>
      <c r="R41" s="375"/>
      <c r="S41" s="375"/>
      <c r="T41" s="375"/>
      <c r="U41" s="375"/>
      <c r="V41" s="840"/>
      <c r="W41" s="841"/>
      <c r="X41" s="841"/>
      <c r="Y41" s="842"/>
    </row>
    <row r="42" spans="2:25" ht="18.75" customHeight="1" x14ac:dyDescent="0.2">
      <c r="B42" s="365"/>
      <c r="C42" s="366" t="s">
        <v>853</v>
      </c>
      <c r="D42" s="366"/>
      <c r="E42" s="366"/>
      <c r="F42" s="366"/>
      <c r="G42" s="366"/>
      <c r="H42" s="366"/>
      <c r="I42" s="366"/>
      <c r="J42" s="366"/>
      <c r="K42" s="366"/>
      <c r="L42" s="366"/>
      <c r="M42" s="366"/>
      <c r="N42" s="366"/>
      <c r="O42" s="366"/>
      <c r="P42" s="366"/>
      <c r="Q42" s="366"/>
      <c r="R42" s="366"/>
      <c r="S42" s="366"/>
      <c r="T42" s="366"/>
      <c r="U42" s="366"/>
      <c r="V42" s="837" t="s">
        <v>798</v>
      </c>
      <c r="W42" s="838"/>
      <c r="X42" s="838"/>
      <c r="Y42" s="839"/>
    </row>
    <row r="43" spans="2:25" ht="18.75" customHeight="1" x14ac:dyDescent="0.2">
      <c r="B43" s="365"/>
      <c r="C43" s="366" t="s">
        <v>854</v>
      </c>
      <c r="D43" s="366"/>
      <c r="E43" s="366"/>
      <c r="F43" s="366"/>
      <c r="G43" s="366"/>
      <c r="H43" s="366"/>
      <c r="I43" s="366"/>
      <c r="J43" s="366"/>
      <c r="K43" s="366"/>
      <c r="L43" s="366"/>
      <c r="M43" s="366"/>
      <c r="N43" s="366"/>
      <c r="O43" s="366"/>
      <c r="P43" s="366"/>
      <c r="Q43" s="366"/>
      <c r="R43" s="366"/>
      <c r="S43" s="366"/>
      <c r="T43" s="366"/>
      <c r="U43" s="366"/>
      <c r="V43" s="837" t="s">
        <v>798</v>
      </c>
      <c r="W43" s="838"/>
      <c r="X43" s="838"/>
      <c r="Y43" s="839"/>
    </row>
    <row r="44" spans="2:25" ht="18.75" customHeight="1" x14ac:dyDescent="0.2">
      <c r="B44" s="365"/>
      <c r="C44" s="366" t="s">
        <v>855</v>
      </c>
      <c r="D44" s="366"/>
      <c r="E44" s="366"/>
      <c r="F44" s="366"/>
      <c r="G44" s="366"/>
      <c r="H44" s="366"/>
      <c r="I44" s="366"/>
      <c r="J44" s="366"/>
      <c r="K44" s="366"/>
      <c r="L44" s="366"/>
      <c r="M44" s="366"/>
      <c r="N44" s="366"/>
      <c r="O44" s="366"/>
      <c r="P44" s="366"/>
      <c r="Q44" s="366"/>
      <c r="R44" s="366"/>
      <c r="S44" s="366"/>
      <c r="T44" s="366"/>
      <c r="U44" s="376"/>
      <c r="V44" s="837" t="s">
        <v>798</v>
      </c>
      <c r="W44" s="838"/>
      <c r="X44" s="838"/>
      <c r="Y44" s="839"/>
    </row>
    <row r="45" spans="2:25" ht="18.75" customHeight="1" x14ac:dyDescent="0.2">
      <c r="B45" s="365"/>
      <c r="C45" s="366" t="s">
        <v>856</v>
      </c>
      <c r="D45" s="366"/>
      <c r="E45" s="366"/>
      <c r="F45" s="366"/>
      <c r="G45" s="366"/>
      <c r="H45" s="366"/>
      <c r="I45" s="366"/>
      <c r="J45" s="366"/>
      <c r="K45" s="366"/>
      <c r="L45" s="366"/>
      <c r="M45" s="366"/>
      <c r="N45" s="366"/>
      <c r="O45" s="366"/>
      <c r="P45" s="366"/>
      <c r="Q45" s="366"/>
      <c r="R45" s="366"/>
      <c r="S45" s="366"/>
      <c r="T45" s="366"/>
      <c r="U45" s="376"/>
      <c r="V45" s="837" t="s">
        <v>798</v>
      </c>
      <c r="W45" s="838"/>
      <c r="X45" s="838"/>
      <c r="Y45" s="839"/>
    </row>
    <row r="46" spans="2:25" ht="18.75" customHeight="1" x14ac:dyDescent="0.2">
      <c r="B46" s="360"/>
      <c r="C46" s="361" t="s">
        <v>857</v>
      </c>
      <c r="U46" s="378"/>
      <c r="V46" s="843"/>
      <c r="W46" s="844"/>
      <c r="X46" s="844"/>
      <c r="Y46" s="845"/>
    </row>
    <row r="47" spans="2:25" ht="18.75" customHeight="1" x14ac:dyDescent="0.2">
      <c r="B47" s="360"/>
      <c r="C47" s="361" t="s">
        <v>858</v>
      </c>
      <c r="U47" s="378"/>
      <c r="V47" s="843"/>
      <c r="W47" s="844"/>
      <c r="X47" s="844"/>
      <c r="Y47" s="845"/>
    </row>
    <row r="48" spans="2:25" ht="18.75" customHeight="1" x14ac:dyDescent="0.2">
      <c r="B48" s="367"/>
      <c r="C48" s="368" t="s">
        <v>859</v>
      </c>
      <c r="D48" s="368"/>
      <c r="E48" s="368"/>
      <c r="F48" s="368"/>
      <c r="G48" s="368"/>
      <c r="H48" s="368"/>
      <c r="I48" s="368"/>
      <c r="J48" s="368"/>
      <c r="K48" s="368"/>
      <c r="L48" s="368"/>
      <c r="M48" s="368"/>
      <c r="N48" s="368"/>
      <c r="O48" s="368"/>
      <c r="P48" s="368"/>
      <c r="Q48" s="368"/>
      <c r="R48" s="368"/>
      <c r="S48" s="368"/>
      <c r="T48" s="368"/>
      <c r="U48" s="368"/>
      <c r="V48" s="846" t="s">
        <v>798</v>
      </c>
      <c r="W48" s="847"/>
      <c r="X48" s="847"/>
      <c r="Y48" s="848"/>
    </row>
    <row r="49" spans="1:25" ht="18.75" customHeight="1" x14ac:dyDescent="0.2">
      <c r="A49" s="378"/>
      <c r="B49" s="360"/>
      <c r="C49" s="361" t="s">
        <v>860</v>
      </c>
      <c r="U49" s="378"/>
      <c r="V49" s="837" t="s">
        <v>798</v>
      </c>
      <c r="W49" s="838"/>
      <c r="X49" s="838"/>
      <c r="Y49" s="839"/>
    </row>
    <row r="50" spans="1:25" ht="18.75" customHeight="1" x14ac:dyDescent="0.2">
      <c r="A50" s="378"/>
      <c r="B50" s="360"/>
      <c r="C50" s="361" t="s">
        <v>861</v>
      </c>
      <c r="U50" s="378"/>
      <c r="V50" s="843"/>
      <c r="W50" s="844"/>
      <c r="X50" s="844"/>
      <c r="Y50" s="845"/>
    </row>
    <row r="51" spans="1:25" ht="18.75" customHeight="1" x14ac:dyDescent="0.2">
      <c r="A51" s="378"/>
      <c r="B51" s="360"/>
      <c r="C51" s="361" t="s">
        <v>862</v>
      </c>
      <c r="U51" s="378"/>
      <c r="V51" s="843"/>
      <c r="W51" s="844"/>
      <c r="X51" s="844"/>
      <c r="Y51" s="845"/>
    </row>
    <row r="52" spans="1:25" ht="18.75" customHeight="1" x14ac:dyDescent="0.2">
      <c r="A52" s="378"/>
      <c r="B52" s="360"/>
      <c r="C52" s="361" t="s">
        <v>863</v>
      </c>
      <c r="U52" s="378"/>
      <c r="V52" s="843"/>
      <c r="W52" s="844"/>
      <c r="X52" s="844"/>
      <c r="Y52" s="845"/>
    </row>
    <row r="53" spans="1:25" ht="18.75" customHeight="1" x14ac:dyDescent="0.2">
      <c r="A53" s="378"/>
      <c r="B53" s="360"/>
      <c r="C53" s="361" t="s">
        <v>864</v>
      </c>
      <c r="V53" s="843"/>
      <c r="W53" s="844"/>
      <c r="X53" s="844"/>
      <c r="Y53" s="845"/>
    </row>
    <row r="54" spans="1:25" ht="18.75" customHeight="1" x14ac:dyDescent="0.2">
      <c r="A54" s="378"/>
      <c r="B54" s="375"/>
      <c r="D54" s="361" t="s">
        <v>865</v>
      </c>
      <c r="V54" s="840"/>
      <c r="W54" s="841"/>
      <c r="X54" s="841"/>
      <c r="Y54" s="842"/>
    </row>
    <row r="55" spans="1:25" ht="18.75" customHeight="1" x14ac:dyDescent="0.2">
      <c r="A55" s="378"/>
      <c r="B55" s="367"/>
      <c r="C55" s="368" t="s">
        <v>866</v>
      </c>
      <c r="D55" s="368"/>
      <c r="E55" s="368"/>
      <c r="F55" s="368"/>
      <c r="G55" s="368"/>
      <c r="H55" s="368"/>
      <c r="I55" s="368"/>
      <c r="J55" s="368"/>
      <c r="K55" s="368"/>
      <c r="L55" s="368"/>
      <c r="M55" s="368"/>
      <c r="N55" s="368"/>
      <c r="O55" s="368"/>
      <c r="P55" s="368"/>
      <c r="Q55" s="368"/>
      <c r="R55" s="368"/>
      <c r="S55" s="368"/>
      <c r="T55" s="368"/>
      <c r="U55" s="368"/>
      <c r="V55" s="846" t="s">
        <v>798</v>
      </c>
      <c r="W55" s="847"/>
      <c r="X55" s="847"/>
      <c r="Y55" s="848"/>
    </row>
    <row r="56" spans="1:25" ht="4.5" customHeight="1" x14ac:dyDescent="0.2"/>
    <row r="57" spans="1:25" ht="4.5" customHeight="1" x14ac:dyDescent="0.2"/>
    <row r="58" spans="1:25" ht="28.5" customHeight="1" x14ac:dyDescent="0.2">
      <c r="B58" s="849" t="s">
        <v>867</v>
      </c>
      <c r="C58" s="850"/>
      <c r="D58" s="850"/>
      <c r="E58" s="850"/>
      <c r="F58" s="850"/>
      <c r="G58" s="850"/>
      <c r="H58" s="850"/>
      <c r="I58" s="850"/>
      <c r="J58" s="850"/>
      <c r="K58" s="850"/>
      <c r="L58" s="850"/>
      <c r="M58" s="850"/>
      <c r="N58" s="850"/>
      <c r="O58" s="850"/>
      <c r="P58" s="850"/>
      <c r="Q58" s="850"/>
      <c r="R58" s="850"/>
      <c r="S58" s="850"/>
      <c r="T58" s="850"/>
      <c r="U58" s="850"/>
      <c r="V58" s="850"/>
      <c r="W58" s="850"/>
      <c r="X58" s="850"/>
      <c r="Y58" s="850"/>
    </row>
    <row r="59" spans="1:25" ht="30" customHeight="1" x14ac:dyDescent="0.2">
      <c r="B59" s="849" t="s">
        <v>868</v>
      </c>
      <c r="C59" s="850"/>
      <c r="D59" s="850"/>
      <c r="E59" s="850"/>
      <c r="F59" s="850"/>
      <c r="G59" s="850"/>
      <c r="H59" s="850"/>
      <c r="I59" s="850"/>
      <c r="J59" s="850"/>
      <c r="K59" s="850"/>
      <c r="L59" s="850"/>
      <c r="M59" s="850"/>
      <c r="N59" s="850"/>
      <c r="O59" s="850"/>
      <c r="P59" s="850"/>
      <c r="Q59" s="850"/>
      <c r="R59" s="850"/>
      <c r="S59" s="850"/>
      <c r="T59" s="850"/>
      <c r="U59" s="850"/>
      <c r="V59" s="850"/>
      <c r="W59" s="850"/>
      <c r="X59" s="850"/>
      <c r="Y59" s="850"/>
    </row>
    <row r="61" spans="1:25" x14ac:dyDescent="0.2">
      <c r="B61" s="361" t="s">
        <v>728</v>
      </c>
    </row>
    <row r="62" spans="1:25" x14ac:dyDescent="0.2">
      <c r="C62" s="361" t="s">
        <v>869</v>
      </c>
    </row>
    <row r="63" spans="1:25" x14ac:dyDescent="0.2">
      <c r="C63" s="361" t="s">
        <v>870</v>
      </c>
    </row>
    <row r="64" spans="1:25" x14ac:dyDescent="0.2">
      <c r="C64" s="361" t="s">
        <v>871</v>
      </c>
    </row>
    <row r="65" spans="3:3" x14ac:dyDescent="0.2">
      <c r="C65" s="361" t="s">
        <v>872</v>
      </c>
    </row>
  </sheetData>
  <mergeCells count="34">
    <mergeCell ref="A2:C2"/>
    <mergeCell ref="R2:Y2"/>
    <mergeCell ref="B4:Y4"/>
    <mergeCell ref="B5:Y5"/>
    <mergeCell ref="B7:F7"/>
    <mergeCell ref="G7:Y7"/>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B59:Y59"/>
    <mergeCell ref="V38:Y38"/>
    <mergeCell ref="V39:Y39"/>
    <mergeCell ref="V40:Y41"/>
    <mergeCell ref="V42:Y42"/>
    <mergeCell ref="V43:Y43"/>
    <mergeCell ref="V44:Y44"/>
    <mergeCell ref="V45:Y47"/>
    <mergeCell ref="V48:Y48"/>
    <mergeCell ref="V49:Y54"/>
    <mergeCell ref="V55:Y55"/>
    <mergeCell ref="B58:Y58"/>
  </mergeCells>
  <phoneticPr fontId="32"/>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7BB2-C3BA-4D58-9A33-D21FC3EFA7AE}">
  <dimension ref="A1:AC61"/>
  <sheetViews>
    <sheetView view="pageBreakPreview" zoomScaleNormal="100" zoomScaleSheetLayoutView="100" workbookViewId="0"/>
  </sheetViews>
  <sheetFormatPr defaultColWidth="3.7265625" defaultRowHeight="17.25" customHeight="1" x14ac:dyDescent="0.2"/>
  <cols>
    <col min="1" max="1" width="1.7265625" style="324" customWidth="1"/>
    <col min="2" max="6" width="5.453125" style="324" customWidth="1"/>
    <col min="7" max="7" width="5.7265625" style="324" customWidth="1"/>
    <col min="8" max="11" width="3.7265625" style="324" customWidth="1"/>
    <col min="12" max="12" width="2.26953125" style="324" customWidth="1"/>
    <col min="13" max="13" width="4.36328125" style="324" customWidth="1"/>
    <col min="14" max="16" width="5.453125" style="324" customWidth="1"/>
    <col min="17" max="28" width="3.7265625" style="324" customWidth="1"/>
    <col min="29" max="29" width="2.26953125" style="324" customWidth="1"/>
    <col min="30" max="16384" width="3.7265625" style="324"/>
  </cols>
  <sheetData>
    <row r="1" spans="1:29" ht="20.149999999999999" customHeight="1" x14ac:dyDescent="0.2"/>
    <row r="2" spans="1:29" ht="20.149999999999999" customHeight="1" x14ac:dyDescent="0.2">
      <c r="A2" s="325"/>
      <c r="B2" s="916" t="s">
        <v>733</v>
      </c>
      <c r="C2" s="916"/>
      <c r="D2" s="325"/>
      <c r="E2" s="325"/>
      <c r="F2" s="325"/>
      <c r="G2" s="325"/>
      <c r="H2" s="325"/>
      <c r="I2" s="325"/>
      <c r="J2" s="325"/>
      <c r="K2" s="325"/>
      <c r="L2" s="325"/>
      <c r="M2" s="325"/>
      <c r="N2" s="325"/>
      <c r="O2" s="325"/>
      <c r="P2" s="325"/>
      <c r="Q2" s="325"/>
      <c r="R2" s="325"/>
      <c r="S2" s="325"/>
      <c r="T2" s="917" t="s">
        <v>734</v>
      </c>
      <c r="U2" s="917"/>
      <c r="V2" s="917"/>
      <c r="W2" s="917"/>
      <c r="X2" s="917"/>
      <c r="Y2" s="917"/>
      <c r="Z2" s="917"/>
      <c r="AA2" s="917"/>
      <c r="AB2" s="917"/>
      <c r="AC2" s="325"/>
    </row>
    <row r="3" spans="1:29" ht="20.149999999999999" customHeight="1" x14ac:dyDescent="0.2">
      <c r="A3" s="325"/>
      <c r="B3" s="325"/>
      <c r="C3" s="325"/>
      <c r="D3" s="325"/>
      <c r="E3" s="325"/>
      <c r="F3" s="325"/>
      <c r="G3" s="325"/>
      <c r="H3" s="325"/>
      <c r="I3" s="325"/>
      <c r="J3" s="325"/>
      <c r="K3" s="325"/>
      <c r="L3" s="325"/>
      <c r="M3" s="325"/>
      <c r="N3" s="325"/>
      <c r="O3" s="325"/>
      <c r="P3" s="325"/>
      <c r="Q3" s="325"/>
      <c r="R3" s="325"/>
      <c r="S3" s="325"/>
      <c r="T3" s="326"/>
      <c r="U3" s="326"/>
      <c r="V3" s="326"/>
      <c r="W3" s="326"/>
      <c r="X3" s="326"/>
      <c r="Y3" s="326"/>
      <c r="Z3" s="326"/>
      <c r="AA3" s="326"/>
      <c r="AB3" s="326"/>
      <c r="AC3" s="325"/>
    </row>
    <row r="4" spans="1:29" ht="20.149999999999999" customHeight="1" x14ac:dyDescent="0.2">
      <c r="A4" s="918" t="s">
        <v>735</v>
      </c>
      <c r="B4" s="919"/>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row>
    <row r="5" spans="1:29" ht="20.149999999999999" customHeight="1" x14ac:dyDescent="0.2">
      <c r="A5" s="325"/>
      <c r="B5" s="325"/>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row>
    <row r="6" spans="1:29" s="328" customFormat="1" ht="20.149999999999999" customHeight="1" x14ac:dyDescent="0.2">
      <c r="A6" s="327"/>
      <c r="B6" s="327" t="s">
        <v>736</v>
      </c>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row>
    <row r="7" spans="1:29" ht="20.149999999999999" customHeight="1" thickBot="1" x14ac:dyDescent="0.25">
      <c r="A7" s="325"/>
      <c r="B7" s="325"/>
      <c r="C7" s="325"/>
      <c r="D7" s="325"/>
      <c r="E7" s="325"/>
      <c r="F7" s="325"/>
      <c r="G7" s="325"/>
      <c r="H7" s="325"/>
      <c r="I7" s="325"/>
      <c r="J7" s="325"/>
      <c r="K7" s="325"/>
      <c r="L7" s="325"/>
      <c r="M7" s="325"/>
      <c r="N7" s="325"/>
      <c r="O7" s="325"/>
      <c r="P7" s="325"/>
      <c r="Q7" s="325"/>
      <c r="R7" s="325"/>
      <c r="S7" s="325"/>
      <c r="T7" s="325"/>
      <c r="U7" s="325"/>
      <c r="V7" s="325"/>
      <c r="W7" s="325"/>
      <c r="X7" s="325"/>
      <c r="Y7" s="325"/>
      <c r="Z7" s="325"/>
      <c r="AA7" s="325"/>
      <c r="AB7" s="325"/>
      <c r="AC7" s="325"/>
    </row>
    <row r="8" spans="1:29" ht="30" customHeight="1" x14ac:dyDescent="0.2">
      <c r="A8" s="325"/>
      <c r="B8" s="920" t="s">
        <v>737</v>
      </c>
      <c r="C8" s="921"/>
      <c r="D8" s="921"/>
      <c r="E8" s="921"/>
      <c r="F8" s="922"/>
      <c r="G8" s="923" t="s">
        <v>738</v>
      </c>
      <c r="H8" s="924"/>
      <c r="I8" s="924"/>
      <c r="J8" s="924"/>
      <c r="K8" s="924"/>
      <c r="L8" s="924"/>
      <c r="M8" s="924"/>
      <c r="N8" s="924"/>
      <c r="O8" s="924"/>
      <c r="P8" s="924"/>
      <c r="Q8" s="924"/>
      <c r="R8" s="924"/>
      <c r="S8" s="924"/>
      <c r="T8" s="924"/>
      <c r="U8" s="924"/>
      <c r="V8" s="924"/>
      <c r="W8" s="924"/>
      <c r="X8" s="924"/>
      <c r="Y8" s="924"/>
      <c r="Z8" s="924"/>
      <c r="AA8" s="924"/>
      <c r="AB8" s="925"/>
      <c r="AC8" s="325"/>
    </row>
    <row r="9" spans="1:29" ht="36" customHeight="1" x14ac:dyDescent="0.2">
      <c r="A9" s="325"/>
      <c r="B9" s="910" t="s">
        <v>739</v>
      </c>
      <c r="C9" s="911"/>
      <c r="D9" s="911"/>
      <c r="E9" s="911"/>
      <c r="F9" s="912"/>
      <c r="G9" s="913"/>
      <c r="H9" s="914"/>
      <c r="I9" s="914"/>
      <c r="J9" s="914"/>
      <c r="K9" s="914"/>
      <c r="L9" s="914"/>
      <c r="M9" s="914"/>
      <c r="N9" s="914"/>
      <c r="O9" s="914"/>
      <c r="P9" s="914"/>
      <c r="Q9" s="914"/>
      <c r="R9" s="914"/>
      <c r="S9" s="914"/>
      <c r="T9" s="914"/>
      <c r="U9" s="914"/>
      <c r="V9" s="914"/>
      <c r="W9" s="914"/>
      <c r="X9" s="914"/>
      <c r="Y9" s="914"/>
      <c r="Z9" s="914"/>
      <c r="AA9" s="914"/>
      <c r="AB9" s="915"/>
      <c r="AC9" s="325"/>
    </row>
    <row r="10" spans="1:29" ht="19.5" customHeight="1" x14ac:dyDescent="0.2">
      <c r="A10" s="325"/>
      <c r="B10" s="885" t="s">
        <v>740</v>
      </c>
      <c r="C10" s="886"/>
      <c r="D10" s="886"/>
      <c r="E10" s="886"/>
      <c r="F10" s="887"/>
      <c r="G10" s="894" t="s">
        <v>741</v>
      </c>
      <c r="H10" s="895"/>
      <c r="I10" s="895"/>
      <c r="J10" s="895"/>
      <c r="K10" s="895"/>
      <c r="L10" s="895"/>
      <c r="M10" s="895"/>
      <c r="N10" s="895"/>
      <c r="O10" s="895"/>
      <c r="P10" s="895"/>
      <c r="Q10" s="895"/>
      <c r="R10" s="895"/>
      <c r="S10" s="895"/>
      <c r="T10" s="896"/>
      <c r="U10" s="900" t="s">
        <v>742</v>
      </c>
      <c r="V10" s="901"/>
      <c r="W10" s="901"/>
      <c r="X10" s="901"/>
      <c r="Y10" s="901"/>
      <c r="Z10" s="901"/>
      <c r="AA10" s="901"/>
      <c r="AB10" s="902"/>
      <c r="AC10" s="325"/>
    </row>
    <row r="11" spans="1:29" ht="19.5" customHeight="1" x14ac:dyDescent="0.2">
      <c r="A11" s="325"/>
      <c r="B11" s="888"/>
      <c r="C11" s="889"/>
      <c r="D11" s="889"/>
      <c r="E11" s="889"/>
      <c r="F11" s="890"/>
      <c r="G11" s="897"/>
      <c r="H11" s="898"/>
      <c r="I11" s="898"/>
      <c r="J11" s="898"/>
      <c r="K11" s="898"/>
      <c r="L11" s="898"/>
      <c r="M11" s="898"/>
      <c r="N11" s="898"/>
      <c r="O11" s="898"/>
      <c r="P11" s="898"/>
      <c r="Q11" s="898"/>
      <c r="R11" s="898"/>
      <c r="S11" s="898"/>
      <c r="T11" s="899"/>
      <c r="U11" s="903"/>
      <c r="V11" s="904"/>
      <c r="W11" s="904"/>
      <c r="X11" s="904"/>
      <c r="Y11" s="904"/>
      <c r="Z11" s="904"/>
      <c r="AA11" s="904"/>
      <c r="AB11" s="905"/>
      <c r="AC11" s="325"/>
    </row>
    <row r="12" spans="1:29" ht="24.75" customHeight="1" x14ac:dyDescent="0.2">
      <c r="A12" s="325"/>
      <c r="B12" s="891"/>
      <c r="C12" s="892"/>
      <c r="D12" s="892"/>
      <c r="E12" s="892"/>
      <c r="F12" s="893"/>
      <c r="G12" s="877" t="s">
        <v>743</v>
      </c>
      <c r="H12" s="878"/>
      <c r="I12" s="878"/>
      <c r="J12" s="878"/>
      <c r="K12" s="878"/>
      <c r="L12" s="878"/>
      <c r="M12" s="878"/>
      <c r="N12" s="878"/>
      <c r="O12" s="878"/>
      <c r="P12" s="878"/>
      <c r="Q12" s="878"/>
      <c r="R12" s="878"/>
      <c r="S12" s="878"/>
      <c r="T12" s="906"/>
      <c r="U12" s="329"/>
      <c r="V12" s="329"/>
      <c r="W12" s="329"/>
      <c r="X12" s="329" t="s">
        <v>744</v>
      </c>
      <c r="Y12" s="329"/>
      <c r="Z12" s="329" t="s">
        <v>745</v>
      </c>
      <c r="AA12" s="329"/>
      <c r="AB12" s="330" t="s">
        <v>746</v>
      </c>
      <c r="AC12" s="325"/>
    </row>
    <row r="13" spans="1:29" ht="62.25" customHeight="1" thickBot="1" x14ac:dyDescent="0.25">
      <c r="A13" s="325"/>
      <c r="B13" s="885" t="s">
        <v>747</v>
      </c>
      <c r="C13" s="886"/>
      <c r="D13" s="886"/>
      <c r="E13" s="886"/>
      <c r="F13" s="887"/>
      <c r="G13" s="907" t="s">
        <v>748</v>
      </c>
      <c r="H13" s="908"/>
      <c r="I13" s="908"/>
      <c r="J13" s="908"/>
      <c r="K13" s="908"/>
      <c r="L13" s="908"/>
      <c r="M13" s="908"/>
      <c r="N13" s="908"/>
      <c r="O13" s="908"/>
      <c r="P13" s="908"/>
      <c r="Q13" s="908"/>
      <c r="R13" s="908"/>
      <c r="S13" s="908"/>
      <c r="T13" s="908"/>
      <c r="U13" s="908"/>
      <c r="V13" s="908"/>
      <c r="W13" s="908"/>
      <c r="X13" s="908"/>
      <c r="Y13" s="908"/>
      <c r="Z13" s="908"/>
      <c r="AA13" s="908"/>
      <c r="AB13" s="909"/>
      <c r="AC13" s="325"/>
    </row>
    <row r="14" spans="1:29" ht="33.75" customHeight="1" x14ac:dyDescent="0.2">
      <c r="A14" s="325"/>
      <c r="B14" s="870" t="s">
        <v>749</v>
      </c>
      <c r="C14" s="331"/>
      <c r="D14" s="873" t="s">
        <v>750</v>
      </c>
      <c r="E14" s="874"/>
      <c r="F14" s="874"/>
      <c r="G14" s="874"/>
      <c r="H14" s="874"/>
      <c r="I14" s="874"/>
      <c r="J14" s="874"/>
      <c r="K14" s="874"/>
      <c r="L14" s="874"/>
      <c r="M14" s="874"/>
      <c r="N14" s="874"/>
      <c r="O14" s="874"/>
      <c r="P14" s="874"/>
      <c r="Q14" s="875" t="s">
        <v>751</v>
      </c>
      <c r="R14" s="875"/>
      <c r="S14" s="875"/>
      <c r="T14" s="875"/>
      <c r="U14" s="875"/>
      <c r="V14" s="875"/>
      <c r="W14" s="875"/>
      <c r="X14" s="875"/>
      <c r="Y14" s="875"/>
      <c r="Z14" s="875"/>
      <c r="AA14" s="875"/>
      <c r="AB14" s="876"/>
      <c r="AC14" s="325"/>
    </row>
    <row r="15" spans="1:29" ht="33.75" customHeight="1" x14ac:dyDescent="0.2">
      <c r="A15" s="325"/>
      <c r="B15" s="871"/>
      <c r="C15" s="329"/>
      <c r="D15" s="877" t="s">
        <v>752</v>
      </c>
      <c r="E15" s="878"/>
      <c r="F15" s="878"/>
      <c r="G15" s="878"/>
      <c r="H15" s="878"/>
      <c r="I15" s="878"/>
      <c r="J15" s="878"/>
      <c r="K15" s="878"/>
      <c r="L15" s="878"/>
      <c r="M15" s="878"/>
      <c r="N15" s="878"/>
      <c r="O15" s="878"/>
      <c r="P15" s="878"/>
      <c r="Q15" s="879" t="s">
        <v>753</v>
      </c>
      <c r="R15" s="879"/>
      <c r="S15" s="879"/>
      <c r="T15" s="879"/>
      <c r="U15" s="879"/>
      <c r="V15" s="879"/>
      <c r="W15" s="879"/>
      <c r="X15" s="879"/>
      <c r="Y15" s="879"/>
      <c r="Z15" s="879"/>
      <c r="AA15" s="879"/>
      <c r="AB15" s="880"/>
      <c r="AC15" s="325"/>
    </row>
    <row r="16" spans="1:29" ht="33.75" customHeight="1" x14ac:dyDescent="0.2">
      <c r="A16" s="325"/>
      <c r="B16" s="871"/>
      <c r="C16" s="329"/>
      <c r="D16" s="877" t="s">
        <v>754</v>
      </c>
      <c r="E16" s="878"/>
      <c r="F16" s="878"/>
      <c r="G16" s="878"/>
      <c r="H16" s="878"/>
      <c r="I16" s="878"/>
      <c r="J16" s="878"/>
      <c r="K16" s="878"/>
      <c r="L16" s="878"/>
      <c r="M16" s="878"/>
      <c r="N16" s="878"/>
      <c r="O16" s="878"/>
      <c r="P16" s="878"/>
      <c r="Q16" s="332" t="s">
        <v>755</v>
      </c>
      <c r="R16" s="332"/>
      <c r="S16" s="332"/>
      <c r="T16" s="332"/>
      <c r="U16" s="332"/>
      <c r="V16" s="332"/>
      <c r="W16" s="332"/>
      <c r="X16" s="332"/>
      <c r="Y16" s="332"/>
      <c r="Z16" s="332"/>
      <c r="AA16" s="332"/>
      <c r="AB16" s="333"/>
      <c r="AC16" s="325"/>
    </row>
    <row r="17" spans="1:29" ht="33.75" customHeight="1" x14ac:dyDescent="0.2">
      <c r="A17" s="325"/>
      <c r="B17" s="871"/>
      <c r="C17" s="329"/>
      <c r="D17" s="877" t="s">
        <v>128</v>
      </c>
      <c r="E17" s="878"/>
      <c r="F17" s="878"/>
      <c r="G17" s="878"/>
      <c r="H17" s="878"/>
      <c r="I17" s="878"/>
      <c r="J17" s="878"/>
      <c r="K17" s="878"/>
      <c r="L17" s="878"/>
      <c r="M17" s="878"/>
      <c r="N17" s="878"/>
      <c r="O17" s="878"/>
      <c r="P17" s="878"/>
      <c r="Q17" s="332" t="s">
        <v>756</v>
      </c>
      <c r="R17" s="332"/>
      <c r="S17" s="332"/>
      <c r="T17" s="332"/>
      <c r="U17" s="332"/>
      <c r="V17" s="332"/>
      <c r="W17" s="332"/>
      <c r="X17" s="332"/>
      <c r="Y17" s="332"/>
      <c r="Z17" s="332"/>
      <c r="AA17" s="332"/>
      <c r="AB17" s="333"/>
      <c r="AC17" s="325"/>
    </row>
    <row r="18" spans="1:29" ht="33.75" customHeight="1" x14ac:dyDescent="0.2">
      <c r="A18" s="325"/>
      <c r="B18" s="871"/>
      <c r="C18" s="68"/>
      <c r="D18" s="877" t="s">
        <v>757</v>
      </c>
      <c r="E18" s="878"/>
      <c r="F18" s="878"/>
      <c r="G18" s="878"/>
      <c r="H18" s="878"/>
      <c r="I18" s="878"/>
      <c r="J18" s="878"/>
      <c r="K18" s="878"/>
      <c r="L18" s="878"/>
      <c r="M18" s="878"/>
      <c r="N18" s="878"/>
      <c r="O18" s="878"/>
      <c r="P18" s="878"/>
      <c r="Q18" s="332" t="s">
        <v>756</v>
      </c>
      <c r="R18" s="332"/>
      <c r="S18" s="332"/>
      <c r="T18" s="332"/>
      <c r="U18" s="332"/>
      <c r="V18" s="332"/>
      <c r="W18" s="332"/>
      <c r="X18" s="332"/>
      <c r="Y18" s="332"/>
      <c r="Z18" s="332"/>
      <c r="AA18" s="332"/>
      <c r="AB18" s="333"/>
      <c r="AC18" s="325"/>
    </row>
    <row r="19" spans="1:29" ht="33.75" customHeight="1" x14ac:dyDescent="0.2">
      <c r="A19" s="325"/>
      <c r="B19" s="871"/>
      <c r="C19" s="334"/>
      <c r="D19" s="877" t="s">
        <v>758</v>
      </c>
      <c r="E19" s="878"/>
      <c r="F19" s="878"/>
      <c r="G19" s="878"/>
      <c r="H19" s="878"/>
      <c r="I19" s="878"/>
      <c r="J19" s="878"/>
      <c r="K19" s="878"/>
      <c r="L19" s="878"/>
      <c r="M19" s="878"/>
      <c r="N19" s="878"/>
      <c r="O19" s="878"/>
      <c r="P19" s="878"/>
      <c r="Q19" s="332" t="s">
        <v>759</v>
      </c>
      <c r="R19" s="332"/>
      <c r="S19" s="332"/>
      <c r="T19" s="332"/>
      <c r="U19" s="332"/>
      <c r="V19" s="332"/>
      <c r="W19" s="332"/>
      <c r="X19" s="332"/>
      <c r="Y19" s="332"/>
      <c r="Z19" s="332"/>
      <c r="AA19" s="332"/>
      <c r="AB19" s="333"/>
      <c r="AC19" s="325"/>
    </row>
    <row r="20" spans="1:29" ht="33.75" customHeight="1" x14ac:dyDescent="0.2">
      <c r="A20" s="325"/>
      <c r="B20" s="871"/>
      <c r="C20" s="334"/>
      <c r="D20" s="877" t="s">
        <v>760</v>
      </c>
      <c r="E20" s="878"/>
      <c r="F20" s="878"/>
      <c r="G20" s="878"/>
      <c r="H20" s="878"/>
      <c r="I20" s="878"/>
      <c r="J20" s="878"/>
      <c r="K20" s="878"/>
      <c r="L20" s="878"/>
      <c r="M20" s="878"/>
      <c r="N20" s="878"/>
      <c r="O20" s="878"/>
      <c r="P20" s="878"/>
      <c r="Q20" s="335" t="s">
        <v>761</v>
      </c>
      <c r="R20" s="335"/>
      <c r="S20" s="335"/>
      <c r="T20" s="335"/>
      <c r="U20" s="336"/>
      <c r="V20" s="336"/>
      <c r="W20" s="335"/>
      <c r="X20" s="335"/>
      <c r="Y20" s="335"/>
      <c r="Z20" s="335"/>
      <c r="AA20" s="335"/>
      <c r="AB20" s="337"/>
      <c r="AC20" s="325"/>
    </row>
    <row r="21" spans="1:29" ht="33.75" customHeight="1" thickBot="1" x14ac:dyDescent="0.25">
      <c r="A21" s="325"/>
      <c r="B21" s="872"/>
      <c r="C21" s="338"/>
      <c r="D21" s="881" t="s">
        <v>762</v>
      </c>
      <c r="E21" s="882"/>
      <c r="F21" s="882"/>
      <c r="G21" s="882"/>
      <c r="H21" s="882"/>
      <c r="I21" s="882"/>
      <c r="J21" s="882"/>
      <c r="K21" s="882"/>
      <c r="L21" s="882"/>
      <c r="M21" s="882"/>
      <c r="N21" s="882"/>
      <c r="O21" s="882"/>
      <c r="P21" s="882"/>
      <c r="Q21" s="339" t="s">
        <v>763</v>
      </c>
      <c r="R21" s="339"/>
      <c r="S21" s="339"/>
      <c r="T21" s="339"/>
      <c r="U21" s="339"/>
      <c r="V21" s="339"/>
      <c r="W21" s="339"/>
      <c r="X21" s="339"/>
      <c r="Y21" s="339"/>
      <c r="Z21" s="339"/>
      <c r="AA21" s="339"/>
      <c r="AB21" s="340"/>
      <c r="AC21" s="325"/>
    </row>
    <row r="22" spans="1:29" ht="6.75" customHeight="1" x14ac:dyDescent="0.2">
      <c r="A22" s="325"/>
      <c r="B22" s="883"/>
      <c r="C22" s="883"/>
      <c r="D22" s="883"/>
      <c r="E22" s="883"/>
      <c r="F22" s="883"/>
      <c r="G22" s="883"/>
      <c r="H22" s="883"/>
      <c r="I22" s="883"/>
      <c r="J22" s="883"/>
      <c r="K22" s="883"/>
      <c r="L22" s="883"/>
      <c r="M22" s="883"/>
      <c r="N22" s="883"/>
      <c r="O22" s="883"/>
      <c r="P22" s="883"/>
      <c r="Q22" s="883"/>
      <c r="R22" s="883"/>
      <c r="S22" s="883"/>
      <c r="T22" s="883"/>
      <c r="U22" s="883"/>
      <c r="V22" s="883"/>
      <c r="W22" s="883"/>
      <c r="X22" s="883"/>
      <c r="Y22" s="883"/>
      <c r="Z22" s="883"/>
      <c r="AA22" s="883"/>
      <c r="AB22" s="883"/>
      <c r="AC22" s="325"/>
    </row>
    <row r="23" spans="1:29" ht="21" customHeight="1" x14ac:dyDescent="0.2">
      <c r="A23" s="341"/>
      <c r="B23" s="884" t="s">
        <v>764</v>
      </c>
      <c r="C23" s="884"/>
      <c r="D23" s="884"/>
      <c r="E23" s="884"/>
      <c r="F23" s="884"/>
      <c r="G23" s="884"/>
      <c r="H23" s="884"/>
      <c r="I23" s="884"/>
      <c r="J23" s="884"/>
      <c r="K23" s="884"/>
      <c r="L23" s="884"/>
      <c r="M23" s="884"/>
      <c r="N23" s="884"/>
      <c r="O23" s="884"/>
      <c r="P23" s="884"/>
      <c r="Q23" s="884"/>
      <c r="R23" s="884"/>
      <c r="S23" s="884"/>
      <c r="T23" s="884"/>
      <c r="U23" s="884"/>
      <c r="V23" s="884"/>
      <c r="W23" s="884"/>
      <c r="X23" s="884"/>
      <c r="Y23" s="884"/>
      <c r="Z23" s="884"/>
      <c r="AA23" s="884"/>
      <c r="AB23" s="884"/>
      <c r="AC23" s="342"/>
    </row>
    <row r="24" spans="1:29" ht="21" customHeight="1" x14ac:dyDescent="0.2">
      <c r="A24" s="341"/>
      <c r="B24" s="884"/>
      <c r="C24" s="884"/>
      <c r="D24" s="884"/>
      <c r="E24" s="884"/>
      <c r="F24" s="884"/>
      <c r="G24" s="884"/>
      <c r="H24" s="884"/>
      <c r="I24" s="884"/>
      <c r="J24" s="884"/>
      <c r="K24" s="884"/>
      <c r="L24" s="884"/>
      <c r="M24" s="884"/>
      <c r="N24" s="884"/>
      <c r="O24" s="884"/>
      <c r="P24" s="884"/>
      <c r="Q24" s="884"/>
      <c r="R24" s="884"/>
      <c r="S24" s="884"/>
      <c r="T24" s="884"/>
      <c r="U24" s="884"/>
      <c r="V24" s="884"/>
      <c r="W24" s="884"/>
      <c r="X24" s="884"/>
      <c r="Y24" s="884"/>
      <c r="Z24" s="884"/>
      <c r="AA24" s="884"/>
      <c r="AB24" s="884"/>
      <c r="AC24" s="342"/>
    </row>
    <row r="25" spans="1:29" ht="21" customHeight="1" x14ac:dyDescent="0.2">
      <c r="A25" s="325"/>
      <c r="B25" s="884"/>
      <c r="C25" s="884"/>
      <c r="D25" s="884"/>
      <c r="E25" s="884"/>
      <c r="F25" s="884"/>
      <c r="G25" s="884"/>
      <c r="H25" s="884"/>
      <c r="I25" s="884"/>
      <c r="J25" s="884"/>
      <c r="K25" s="884"/>
      <c r="L25" s="884"/>
      <c r="M25" s="884"/>
      <c r="N25" s="884"/>
      <c r="O25" s="884"/>
      <c r="P25" s="884"/>
      <c r="Q25" s="884"/>
      <c r="R25" s="884"/>
      <c r="S25" s="884"/>
      <c r="T25" s="884"/>
      <c r="U25" s="884"/>
      <c r="V25" s="884"/>
      <c r="W25" s="884"/>
      <c r="X25" s="884"/>
      <c r="Y25" s="884"/>
      <c r="Z25" s="884"/>
      <c r="AA25" s="884"/>
      <c r="AB25" s="884"/>
      <c r="AC25" s="342"/>
    </row>
    <row r="26" spans="1:29" ht="16.5" customHeight="1" x14ac:dyDescent="0.2">
      <c r="A26" s="327"/>
      <c r="B26" s="884"/>
      <c r="C26" s="884"/>
      <c r="D26" s="884"/>
      <c r="E26" s="884"/>
      <c r="F26" s="884"/>
      <c r="G26" s="884"/>
      <c r="H26" s="884"/>
      <c r="I26" s="884"/>
      <c r="J26" s="884"/>
      <c r="K26" s="884"/>
      <c r="L26" s="884"/>
      <c r="M26" s="884"/>
      <c r="N26" s="884"/>
      <c r="O26" s="884"/>
      <c r="P26" s="884"/>
      <c r="Q26" s="884"/>
      <c r="R26" s="884"/>
      <c r="S26" s="884"/>
      <c r="T26" s="884"/>
      <c r="U26" s="884"/>
      <c r="V26" s="884"/>
      <c r="W26" s="884"/>
      <c r="X26" s="884"/>
      <c r="Y26" s="884"/>
      <c r="Z26" s="884"/>
      <c r="AA26" s="884"/>
      <c r="AB26" s="884"/>
      <c r="AC26" s="342"/>
    </row>
    <row r="27" spans="1:29" ht="24" customHeight="1" x14ac:dyDescent="0.2">
      <c r="A27" s="327"/>
      <c r="B27" s="884"/>
      <c r="C27" s="884"/>
      <c r="D27" s="884"/>
      <c r="E27" s="884"/>
      <c r="F27" s="884"/>
      <c r="G27" s="884"/>
      <c r="H27" s="884"/>
      <c r="I27" s="884"/>
      <c r="J27" s="884"/>
      <c r="K27" s="884"/>
      <c r="L27" s="884"/>
      <c r="M27" s="884"/>
      <c r="N27" s="884"/>
      <c r="O27" s="884"/>
      <c r="P27" s="884"/>
      <c r="Q27" s="884"/>
      <c r="R27" s="884"/>
      <c r="S27" s="884"/>
      <c r="T27" s="884"/>
      <c r="U27" s="884"/>
      <c r="V27" s="884"/>
      <c r="W27" s="884"/>
      <c r="X27" s="884"/>
      <c r="Y27" s="884"/>
      <c r="Z27" s="884"/>
      <c r="AA27" s="884"/>
      <c r="AB27" s="884"/>
      <c r="AC27" s="342"/>
    </row>
    <row r="28" spans="1:29" ht="24" customHeight="1" x14ac:dyDescent="0.2">
      <c r="A28" s="327"/>
      <c r="B28" s="884"/>
      <c r="C28" s="884"/>
      <c r="D28" s="884"/>
      <c r="E28" s="884"/>
      <c r="F28" s="884"/>
      <c r="G28" s="884"/>
      <c r="H28" s="884"/>
      <c r="I28" s="884"/>
      <c r="J28" s="884"/>
      <c r="K28" s="884"/>
      <c r="L28" s="884"/>
      <c r="M28" s="884"/>
      <c r="N28" s="884"/>
      <c r="O28" s="884"/>
      <c r="P28" s="884"/>
      <c r="Q28" s="884"/>
      <c r="R28" s="884"/>
      <c r="S28" s="884"/>
      <c r="T28" s="884"/>
      <c r="U28" s="884"/>
      <c r="V28" s="884"/>
      <c r="W28" s="884"/>
      <c r="X28" s="884"/>
      <c r="Y28" s="884"/>
      <c r="Z28" s="884"/>
      <c r="AA28" s="884"/>
      <c r="AB28" s="884"/>
      <c r="AC28" s="342"/>
    </row>
    <row r="29" spans="1:29" ht="3" customHeight="1" x14ac:dyDescent="0.2">
      <c r="A29" s="343"/>
      <c r="B29" s="344"/>
      <c r="C29" s="345"/>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row>
    <row r="30" spans="1:29" ht="24" customHeight="1" x14ac:dyDescent="0.2">
      <c r="A30" s="327"/>
      <c r="B30" s="346"/>
      <c r="C30" s="869"/>
      <c r="D30" s="869"/>
      <c r="E30" s="869"/>
      <c r="F30" s="869"/>
      <c r="G30" s="869"/>
      <c r="H30" s="869"/>
      <c r="I30" s="869"/>
      <c r="J30" s="869"/>
      <c r="K30" s="869"/>
      <c r="L30" s="869"/>
      <c r="M30" s="869"/>
      <c r="N30" s="869"/>
      <c r="O30" s="869"/>
      <c r="P30" s="869"/>
      <c r="Q30" s="869"/>
      <c r="R30" s="869"/>
      <c r="S30" s="869"/>
      <c r="T30" s="869"/>
      <c r="U30" s="869"/>
      <c r="V30" s="869"/>
      <c r="W30" s="869"/>
      <c r="X30" s="869"/>
      <c r="Y30" s="869"/>
      <c r="Z30" s="869"/>
      <c r="AA30" s="869"/>
      <c r="AB30" s="869"/>
      <c r="AC30" s="869"/>
    </row>
    <row r="31" spans="1:29" ht="24" customHeight="1" x14ac:dyDescent="0.2">
      <c r="A31" s="327"/>
      <c r="B31" s="346"/>
      <c r="C31" s="869"/>
      <c r="D31" s="869"/>
      <c r="E31" s="869"/>
      <c r="F31" s="869"/>
      <c r="G31" s="869"/>
      <c r="H31" s="869"/>
      <c r="I31" s="869"/>
      <c r="J31" s="869"/>
      <c r="K31" s="869"/>
      <c r="L31" s="869"/>
      <c r="M31" s="869"/>
      <c r="N31" s="869"/>
      <c r="O31" s="869"/>
      <c r="P31" s="869"/>
      <c r="Q31" s="869"/>
      <c r="R31" s="869"/>
      <c r="S31" s="869"/>
      <c r="T31" s="869"/>
      <c r="U31" s="869"/>
      <c r="V31" s="869"/>
      <c r="W31" s="869"/>
      <c r="X31" s="869"/>
      <c r="Y31" s="869"/>
      <c r="Z31" s="869"/>
      <c r="AA31" s="869"/>
      <c r="AB31" s="869"/>
      <c r="AC31" s="869"/>
    </row>
    <row r="32" spans="1:29" ht="24" customHeight="1" x14ac:dyDescent="0.2">
      <c r="A32" s="327"/>
      <c r="B32" s="347"/>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row>
    <row r="33" spans="1:29" ht="24" customHeight="1" x14ac:dyDescent="0.2">
      <c r="A33" s="327"/>
      <c r="B33" s="346"/>
      <c r="C33" s="869"/>
      <c r="D33" s="869"/>
      <c r="E33" s="869"/>
      <c r="F33" s="869"/>
      <c r="G33" s="869"/>
      <c r="H33" s="869"/>
      <c r="I33" s="869"/>
      <c r="J33" s="869"/>
      <c r="K33" s="869"/>
      <c r="L33" s="869"/>
      <c r="M33" s="869"/>
      <c r="N33" s="869"/>
      <c r="O33" s="869"/>
      <c r="P33" s="869"/>
      <c r="Q33" s="869"/>
      <c r="R33" s="869"/>
      <c r="S33" s="869"/>
      <c r="T33" s="869"/>
      <c r="U33" s="869"/>
      <c r="V33" s="869"/>
      <c r="W33" s="869"/>
      <c r="X33" s="869"/>
      <c r="Y33" s="869"/>
      <c r="Z33" s="869"/>
      <c r="AA33" s="869"/>
      <c r="AB33" s="869"/>
      <c r="AC33" s="869"/>
    </row>
    <row r="34" spans="1:29" ht="24" customHeight="1" x14ac:dyDescent="0.2">
      <c r="A34" s="327"/>
      <c r="B34" s="346"/>
      <c r="C34" s="869"/>
      <c r="D34" s="869"/>
      <c r="E34" s="869"/>
      <c r="F34" s="869"/>
      <c r="G34" s="869"/>
      <c r="H34" s="869"/>
      <c r="I34" s="869"/>
      <c r="J34" s="869"/>
      <c r="K34" s="869"/>
      <c r="L34" s="869"/>
      <c r="M34" s="869"/>
      <c r="N34" s="869"/>
      <c r="O34" s="869"/>
      <c r="P34" s="869"/>
      <c r="Q34" s="869"/>
      <c r="R34" s="869"/>
      <c r="S34" s="869"/>
      <c r="T34" s="869"/>
      <c r="U34" s="869"/>
      <c r="V34" s="869"/>
      <c r="W34" s="869"/>
      <c r="X34" s="869"/>
      <c r="Y34" s="869"/>
      <c r="Z34" s="869"/>
      <c r="AA34" s="869"/>
      <c r="AB34" s="869"/>
      <c r="AC34" s="869"/>
    </row>
    <row r="35" spans="1:29" ht="24" customHeight="1" x14ac:dyDescent="0.2">
      <c r="A35" s="327"/>
      <c r="B35" s="347"/>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row>
    <row r="36" spans="1:29" ht="24" customHeight="1" x14ac:dyDescent="0.2">
      <c r="A36" s="327"/>
      <c r="B36" s="346"/>
      <c r="C36" s="869"/>
      <c r="D36" s="869"/>
      <c r="E36" s="869"/>
      <c r="F36" s="869"/>
      <c r="G36" s="869"/>
      <c r="H36" s="869"/>
      <c r="I36" s="869"/>
      <c r="J36" s="869"/>
      <c r="K36" s="869"/>
      <c r="L36" s="869"/>
      <c r="M36" s="869"/>
      <c r="N36" s="869"/>
      <c r="O36" s="869"/>
      <c r="P36" s="869"/>
      <c r="Q36" s="869"/>
      <c r="R36" s="869"/>
      <c r="S36" s="869"/>
      <c r="T36" s="869"/>
      <c r="U36" s="869"/>
      <c r="V36" s="869"/>
      <c r="W36" s="869"/>
      <c r="X36" s="869"/>
      <c r="Y36" s="869"/>
      <c r="Z36" s="869"/>
      <c r="AA36" s="869"/>
      <c r="AB36" s="869"/>
      <c r="AC36" s="869"/>
    </row>
    <row r="37" spans="1:29" ht="24" customHeight="1" x14ac:dyDescent="0.2">
      <c r="A37" s="327"/>
      <c r="B37" s="346"/>
      <c r="C37" s="869"/>
      <c r="D37" s="869"/>
      <c r="E37" s="869"/>
      <c r="F37" s="869"/>
      <c r="G37" s="869"/>
      <c r="H37" s="869"/>
      <c r="I37" s="869"/>
      <c r="J37" s="869"/>
      <c r="K37" s="869"/>
      <c r="L37" s="869"/>
      <c r="M37" s="869"/>
      <c r="N37" s="869"/>
      <c r="O37" s="869"/>
      <c r="P37" s="869"/>
      <c r="Q37" s="869"/>
      <c r="R37" s="869"/>
      <c r="S37" s="869"/>
      <c r="T37" s="869"/>
      <c r="U37" s="869"/>
      <c r="V37" s="869"/>
      <c r="W37" s="869"/>
      <c r="X37" s="869"/>
      <c r="Y37" s="869"/>
      <c r="Z37" s="869"/>
      <c r="AA37" s="869"/>
      <c r="AB37" s="869"/>
      <c r="AC37" s="869"/>
    </row>
    <row r="38" spans="1:29" ht="24" customHeight="1" x14ac:dyDescent="0.2">
      <c r="A38" s="327"/>
      <c r="B38" s="346"/>
      <c r="C38" s="348"/>
      <c r="D38" s="348"/>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row>
    <row r="39" spans="1:29" ht="24" customHeight="1" x14ac:dyDescent="0.2">
      <c r="A39" s="327"/>
      <c r="B39" s="346"/>
      <c r="C39" s="869"/>
      <c r="D39" s="869"/>
      <c r="E39" s="869"/>
      <c r="F39" s="869"/>
      <c r="G39" s="869"/>
      <c r="H39" s="869"/>
      <c r="I39" s="869"/>
      <c r="J39" s="869"/>
      <c r="K39" s="869"/>
      <c r="L39" s="869"/>
      <c r="M39" s="869"/>
      <c r="N39" s="869"/>
      <c r="O39" s="869"/>
      <c r="P39" s="869"/>
      <c r="Q39" s="869"/>
      <c r="R39" s="869"/>
      <c r="S39" s="869"/>
      <c r="T39" s="869"/>
      <c r="U39" s="869"/>
      <c r="V39" s="869"/>
      <c r="W39" s="869"/>
      <c r="X39" s="869"/>
      <c r="Y39" s="869"/>
      <c r="Z39" s="869"/>
      <c r="AA39" s="869"/>
      <c r="AB39" s="869"/>
      <c r="AC39" s="869"/>
    </row>
    <row r="40" spans="1:29" ht="24" customHeight="1" x14ac:dyDescent="0.2">
      <c r="A40" s="328"/>
      <c r="B40" s="349"/>
      <c r="C40" s="868"/>
      <c r="D40" s="868"/>
      <c r="E40" s="868"/>
      <c r="F40" s="868"/>
      <c r="G40" s="868"/>
      <c r="H40" s="868"/>
      <c r="I40" s="868"/>
      <c r="J40" s="868"/>
      <c r="K40" s="868"/>
      <c r="L40" s="868"/>
      <c r="M40" s="868"/>
      <c r="N40" s="868"/>
      <c r="O40" s="868"/>
      <c r="P40" s="868"/>
      <c r="Q40" s="868"/>
      <c r="R40" s="868"/>
      <c r="S40" s="868"/>
      <c r="T40" s="868"/>
      <c r="U40" s="868"/>
      <c r="V40" s="868"/>
      <c r="W40" s="868"/>
      <c r="X40" s="868"/>
      <c r="Y40" s="868"/>
      <c r="Z40" s="868"/>
      <c r="AA40" s="868"/>
      <c r="AB40" s="868"/>
      <c r="AC40" s="868"/>
    </row>
    <row r="41" spans="1:29" ht="24" customHeight="1" x14ac:dyDescent="0.2">
      <c r="A41" s="328"/>
      <c r="B41" s="328"/>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row>
    <row r="42" spans="1:29" ht="24" customHeight="1" x14ac:dyDescent="0.2">
      <c r="A42" s="351"/>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row>
    <row r="43" spans="1:29" ht="24" customHeight="1" x14ac:dyDescent="0.2">
      <c r="A43" s="328"/>
      <c r="B43" s="352"/>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row>
    <row r="44" spans="1:29" ht="24" customHeight="1" x14ac:dyDescent="0.2">
      <c r="A44" s="328"/>
      <c r="B44" s="349"/>
      <c r="C44" s="868"/>
      <c r="D44" s="868"/>
      <c r="E44" s="868"/>
      <c r="F44" s="868"/>
      <c r="G44" s="868"/>
      <c r="H44" s="868"/>
      <c r="I44" s="868"/>
      <c r="J44" s="868"/>
      <c r="K44" s="868"/>
      <c r="L44" s="868"/>
      <c r="M44" s="868"/>
      <c r="N44" s="868"/>
      <c r="O44" s="868"/>
      <c r="P44" s="868"/>
      <c r="Q44" s="868"/>
      <c r="R44" s="868"/>
      <c r="S44" s="868"/>
      <c r="T44" s="868"/>
      <c r="U44" s="868"/>
      <c r="V44" s="868"/>
      <c r="W44" s="868"/>
      <c r="X44" s="868"/>
      <c r="Y44" s="868"/>
      <c r="Z44" s="868"/>
      <c r="AA44" s="868"/>
      <c r="AB44" s="868"/>
      <c r="AC44" s="868"/>
    </row>
    <row r="45" spans="1:29" ht="24" customHeight="1" x14ac:dyDescent="0.2">
      <c r="A45" s="328"/>
      <c r="B45" s="349"/>
      <c r="C45" s="868"/>
      <c r="D45" s="868"/>
      <c r="E45" s="868"/>
      <c r="F45" s="868"/>
      <c r="G45" s="868"/>
      <c r="H45" s="868"/>
      <c r="I45" s="868"/>
      <c r="J45" s="868"/>
      <c r="K45" s="868"/>
      <c r="L45" s="868"/>
      <c r="M45" s="868"/>
      <c r="N45" s="868"/>
      <c r="O45" s="868"/>
      <c r="P45" s="868"/>
      <c r="Q45" s="868"/>
      <c r="R45" s="868"/>
      <c r="S45" s="868"/>
      <c r="T45" s="868"/>
      <c r="U45" s="868"/>
      <c r="V45" s="868"/>
      <c r="W45" s="868"/>
      <c r="X45" s="868"/>
      <c r="Y45" s="868"/>
      <c r="Z45" s="868"/>
      <c r="AA45" s="868"/>
      <c r="AB45" s="868"/>
      <c r="AC45" s="868"/>
    </row>
    <row r="46" spans="1:29" ht="24" customHeight="1" x14ac:dyDescent="0.2">
      <c r="A46" s="328"/>
      <c r="B46" s="352"/>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row>
    <row r="47" spans="1:29" ht="24" customHeight="1" x14ac:dyDescent="0.2">
      <c r="A47" s="328"/>
      <c r="B47" s="349"/>
      <c r="C47" s="868"/>
      <c r="D47" s="868"/>
      <c r="E47" s="868"/>
      <c r="F47" s="868"/>
      <c r="G47" s="868"/>
      <c r="H47" s="868"/>
      <c r="I47" s="868"/>
      <c r="J47" s="868"/>
      <c r="K47" s="868"/>
      <c r="L47" s="868"/>
      <c r="M47" s="868"/>
      <c r="N47" s="868"/>
      <c r="O47" s="868"/>
      <c r="P47" s="868"/>
      <c r="Q47" s="868"/>
      <c r="R47" s="868"/>
      <c r="S47" s="868"/>
      <c r="T47" s="868"/>
      <c r="U47" s="868"/>
      <c r="V47" s="868"/>
      <c r="W47" s="868"/>
      <c r="X47" s="868"/>
      <c r="Y47" s="868"/>
      <c r="Z47" s="868"/>
      <c r="AA47" s="868"/>
      <c r="AB47" s="868"/>
      <c r="AC47" s="868"/>
    </row>
    <row r="48" spans="1:29" ht="24" customHeight="1" x14ac:dyDescent="0.2">
      <c r="A48" s="328"/>
      <c r="B48" s="349"/>
      <c r="C48" s="868"/>
      <c r="D48" s="868"/>
      <c r="E48" s="868"/>
      <c r="F48" s="868"/>
      <c r="G48" s="868"/>
      <c r="H48" s="868"/>
      <c r="I48" s="868"/>
      <c r="J48" s="868"/>
      <c r="K48" s="868"/>
      <c r="L48" s="868"/>
      <c r="M48" s="868"/>
      <c r="N48" s="868"/>
      <c r="O48" s="868"/>
      <c r="P48" s="868"/>
      <c r="Q48" s="868"/>
      <c r="R48" s="868"/>
      <c r="S48" s="868"/>
      <c r="T48" s="868"/>
      <c r="U48" s="868"/>
      <c r="V48" s="868"/>
      <c r="W48" s="868"/>
      <c r="X48" s="868"/>
      <c r="Y48" s="868"/>
      <c r="Z48" s="868"/>
      <c r="AA48" s="868"/>
      <c r="AB48" s="868"/>
      <c r="AC48" s="868"/>
    </row>
    <row r="49" spans="1:29" ht="24" customHeight="1" x14ac:dyDescent="0.2">
      <c r="A49" s="328"/>
      <c r="B49" s="328"/>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row>
    <row r="50" spans="1:29" ht="24" customHeight="1" x14ac:dyDescent="0.2">
      <c r="A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row>
    <row r="51" spans="1:29" ht="24" customHeight="1" x14ac:dyDescent="0.2">
      <c r="A51" s="328"/>
      <c r="B51" s="352"/>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row>
    <row r="52" spans="1:29" ht="24" customHeight="1" x14ac:dyDescent="0.2">
      <c r="A52" s="328"/>
      <c r="B52" s="349"/>
      <c r="C52" s="868"/>
      <c r="D52" s="868"/>
      <c r="E52" s="868"/>
      <c r="F52" s="868"/>
      <c r="G52" s="868"/>
      <c r="H52" s="868"/>
      <c r="I52" s="868"/>
      <c r="J52" s="868"/>
      <c r="K52" s="868"/>
      <c r="L52" s="868"/>
      <c r="M52" s="868"/>
      <c r="N52" s="868"/>
      <c r="O52" s="868"/>
      <c r="P52" s="868"/>
      <c r="Q52" s="868"/>
      <c r="R52" s="868"/>
      <c r="S52" s="868"/>
      <c r="T52" s="868"/>
      <c r="U52" s="868"/>
      <c r="V52" s="868"/>
      <c r="W52" s="868"/>
      <c r="X52" s="868"/>
      <c r="Y52" s="868"/>
      <c r="Z52" s="868"/>
      <c r="AA52" s="868"/>
      <c r="AB52" s="868"/>
      <c r="AC52" s="868"/>
    </row>
    <row r="53" spans="1:29" ht="24" customHeight="1" x14ac:dyDescent="0.2">
      <c r="A53" s="328"/>
      <c r="B53" s="349"/>
      <c r="C53" s="868"/>
      <c r="D53" s="868"/>
      <c r="E53" s="868"/>
      <c r="F53" s="868"/>
      <c r="G53" s="868"/>
      <c r="H53" s="868"/>
      <c r="I53" s="868"/>
      <c r="J53" s="868"/>
      <c r="K53" s="868"/>
      <c r="L53" s="868"/>
      <c r="M53" s="868"/>
      <c r="N53" s="868"/>
      <c r="O53" s="868"/>
      <c r="P53" s="868"/>
      <c r="Q53" s="868"/>
      <c r="R53" s="868"/>
      <c r="S53" s="868"/>
      <c r="T53" s="868"/>
      <c r="U53" s="868"/>
      <c r="V53" s="868"/>
      <c r="W53" s="868"/>
      <c r="X53" s="868"/>
      <c r="Y53" s="868"/>
      <c r="Z53" s="868"/>
      <c r="AA53" s="868"/>
      <c r="AB53" s="868"/>
      <c r="AC53" s="868"/>
    </row>
    <row r="54" spans="1:29" ht="24" customHeight="1" x14ac:dyDescent="0.2">
      <c r="A54" s="328"/>
      <c r="B54" s="349"/>
      <c r="C54" s="868"/>
      <c r="D54" s="868"/>
      <c r="E54" s="868"/>
      <c r="F54" s="868"/>
      <c r="G54" s="868"/>
      <c r="H54" s="868"/>
      <c r="I54" s="868"/>
      <c r="J54" s="868"/>
      <c r="K54" s="868"/>
      <c r="L54" s="868"/>
      <c r="M54" s="868"/>
      <c r="N54" s="868"/>
      <c r="O54" s="868"/>
      <c r="P54" s="868"/>
      <c r="Q54" s="868"/>
      <c r="R54" s="868"/>
      <c r="S54" s="868"/>
      <c r="T54" s="868"/>
      <c r="U54" s="868"/>
      <c r="V54" s="868"/>
      <c r="W54" s="868"/>
      <c r="X54" s="868"/>
      <c r="Y54" s="868"/>
      <c r="Z54" s="868"/>
      <c r="AA54" s="868"/>
      <c r="AB54" s="868"/>
      <c r="AC54" s="868"/>
    </row>
    <row r="55" spans="1:29" ht="24" customHeight="1" x14ac:dyDescent="0.2">
      <c r="A55" s="328"/>
      <c r="B55" s="349"/>
      <c r="C55" s="350"/>
      <c r="D55" s="350"/>
      <c r="E55" s="350"/>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row>
    <row r="56" spans="1:29" ht="24" customHeight="1" x14ac:dyDescent="0.2">
      <c r="A56" s="328"/>
      <c r="B56" s="349"/>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row>
    <row r="57" spans="1:29" ht="17.25" customHeight="1" x14ac:dyDescent="0.2">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row>
    <row r="58" spans="1:29" ht="17.25" customHeight="1" x14ac:dyDescent="0.2">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328"/>
    </row>
    <row r="59" spans="1:29" ht="17.25" customHeight="1" x14ac:dyDescent="0.2">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c r="AC59" s="328"/>
    </row>
    <row r="60" spans="1:29" ht="17.25" customHeight="1" x14ac:dyDescent="0.2">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row>
    <row r="61" spans="1:29" ht="17.25" customHeight="1" x14ac:dyDescent="0.2">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2"/>
  <dataValidations count="2">
    <dataValidation type="list" allowBlank="1" showInputMessage="1" showErrorMessage="1" sqref="B52:B54 B47:B48 B44:B45 B39:B40 B36:B37 B33:B34 B30:B31" xr:uid="{91C78840-D1E8-45DE-81EA-D2E6AB627E9B}">
      <formula1>"✓"</formula1>
    </dataValidation>
    <dataValidation type="list" allowBlank="1" showInputMessage="1" showErrorMessage="1" sqref="C14:C21" xr:uid="{2F477F2E-CBDE-42C9-8E71-916A27236399}">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7E67-7B9E-4C7E-97B6-DD891A11F81D}">
  <sheetPr>
    <pageSetUpPr fitToPage="1"/>
  </sheetPr>
  <dimension ref="A1:H10"/>
  <sheetViews>
    <sheetView view="pageBreakPreview" zoomScaleNormal="145" zoomScaleSheetLayoutView="100" workbookViewId="0"/>
  </sheetViews>
  <sheetFormatPr defaultRowHeight="13" x14ac:dyDescent="0.2"/>
  <cols>
    <col min="1" max="1" width="4.08984375" style="230" customWidth="1"/>
    <col min="2" max="2" width="22.6328125" style="230" customWidth="1"/>
    <col min="3" max="3" width="4.36328125" style="230" bestFit="1" customWidth="1"/>
    <col min="4" max="7" width="18.26953125" style="230" customWidth="1"/>
    <col min="8" max="8" width="4.08984375" style="230" customWidth="1"/>
    <col min="9" max="9" width="2.7265625" style="230" customWidth="1"/>
    <col min="10" max="256" width="8.90625" style="230"/>
    <col min="257" max="257" width="4.08984375" style="230" customWidth="1"/>
    <col min="258" max="258" width="22.6328125" style="230" customWidth="1"/>
    <col min="259" max="259" width="4.36328125" style="230" bestFit="1" customWidth="1"/>
    <col min="260" max="263" width="18.26953125" style="230" customWidth="1"/>
    <col min="264" max="264" width="4.08984375" style="230" customWidth="1"/>
    <col min="265" max="265" width="2.7265625" style="230" customWidth="1"/>
    <col min="266" max="512" width="8.90625" style="230"/>
    <col min="513" max="513" width="4.08984375" style="230" customWidth="1"/>
    <col min="514" max="514" width="22.6328125" style="230" customWidth="1"/>
    <col min="515" max="515" width="4.36328125" style="230" bestFit="1" customWidth="1"/>
    <col min="516" max="519" width="18.26953125" style="230" customWidth="1"/>
    <col min="520" max="520" width="4.08984375" style="230" customWidth="1"/>
    <col min="521" max="521" width="2.7265625" style="230" customWidth="1"/>
    <col min="522" max="768" width="8.90625" style="230"/>
    <col min="769" max="769" width="4.08984375" style="230" customWidth="1"/>
    <col min="770" max="770" width="22.6328125" style="230" customWidth="1"/>
    <col min="771" max="771" width="4.36328125" style="230" bestFit="1" customWidth="1"/>
    <col min="772" max="775" width="18.26953125" style="230" customWidth="1"/>
    <col min="776" max="776" width="4.08984375" style="230" customWidth="1"/>
    <col min="777" max="777" width="2.7265625" style="230" customWidth="1"/>
    <col min="778" max="1024" width="8.90625" style="230"/>
    <col min="1025" max="1025" width="4.08984375" style="230" customWidth="1"/>
    <col min="1026" max="1026" width="22.6328125" style="230" customWidth="1"/>
    <col min="1027" max="1027" width="4.36328125" style="230" bestFit="1" customWidth="1"/>
    <col min="1028" max="1031" width="18.26953125" style="230" customWidth="1"/>
    <col min="1032" max="1032" width="4.08984375" style="230" customWidth="1"/>
    <col min="1033" max="1033" width="2.7265625" style="230" customWidth="1"/>
    <col min="1034" max="1280" width="8.90625" style="230"/>
    <col min="1281" max="1281" width="4.08984375" style="230" customWidth="1"/>
    <col min="1282" max="1282" width="22.6328125" style="230" customWidth="1"/>
    <col min="1283" max="1283" width="4.36328125" style="230" bestFit="1" customWidth="1"/>
    <col min="1284" max="1287" width="18.26953125" style="230" customWidth="1"/>
    <col min="1288" max="1288" width="4.08984375" style="230" customWidth="1"/>
    <col min="1289" max="1289" width="2.7265625" style="230" customWidth="1"/>
    <col min="1290" max="1536" width="8.90625" style="230"/>
    <col min="1537" max="1537" width="4.08984375" style="230" customWidth="1"/>
    <col min="1538" max="1538" width="22.6328125" style="230" customWidth="1"/>
    <col min="1539" max="1539" width="4.36328125" style="230" bestFit="1" customWidth="1"/>
    <col min="1540" max="1543" width="18.26953125" style="230" customWidth="1"/>
    <col min="1544" max="1544" width="4.08984375" style="230" customWidth="1"/>
    <col min="1545" max="1545" width="2.7265625" style="230" customWidth="1"/>
    <col min="1546" max="1792" width="8.90625" style="230"/>
    <col min="1793" max="1793" width="4.08984375" style="230" customWidth="1"/>
    <col min="1794" max="1794" width="22.6328125" style="230" customWidth="1"/>
    <col min="1795" max="1795" width="4.36328125" style="230" bestFit="1" customWidth="1"/>
    <col min="1796" max="1799" width="18.26953125" style="230" customWidth="1"/>
    <col min="1800" max="1800" width="4.08984375" style="230" customWidth="1"/>
    <col min="1801" max="1801" width="2.7265625" style="230" customWidth="1"/>
    <col min="1802" max="2048" width="8.90625" style="230"/>
    <col min="2049" max="2049" width="4.08984375" style="230" customWidth="1"/>
    <col min="2050" max="2050" width="22.6328125" style="230" customWidth="1"/>
    <col min="2051" max="2051" width="4.36328125" style="230" bestFit="1" customWidth="1"/>
    <col min="2052" max="2055" width="18.26953125" style="230" customWidth="1"/>
    <col min="2056" max="2056" width="4.08984375" style="230" customWidth="1"/>
    <col min="2057" max="2057" width="2.7265625" style="230" customWidth="1"/>
    <col min="2058" max="2304" width="8.90625" style="230"/>
    <col min="2305" max="2305" width="4.08984375" style="230" customWidth="1"/>
    <col min="2306" max="2306" width="22.6328125" style="230" customWidth="1"/>
    <col min="2307" max="2307" width="4.36328125" style="230" bestFit="1" customWidth="1"/>
    <col min="2308" max="2311" width="18.26953125" style="230" customWidth="1"/>
    <col min="2312" max="2312" width="4.08984375" style="230" customWidth="1"/>
    <col min="2313" max="2313" width="2.7265625" style="230" customWidth="1"/>
    <col min="2314" max="2560" width="8.90625" style="230"/>
    <col min="2561" max="2561" width="4.08984375" style="230" customWidth="1"/>
    <col min="2562" max="2562" width="22.6328125" style="230" customWidth="1"/>
    <col min="2563" max="2563" width="4.36328125" style="230" bestFit="1" customWidth="1"/>
    <col min="2564" max="2567" width="18.26953125" style="230" customWidth="1"/>
    <col min="2568" max="2568" width="4.08984375" style="230" customWidth="1"/>
    <col min="2569" max="2569" width="2.7265625" style="230" customWidth="1"/>
    <col min="2570" max="2816" width="8.90625" style="230"/>
    <col min="2817" max="2817" width="4.08984375" style="230" customWidth="1"/>
    <col min="2818" max="2818" width="22.6328125" style="230" customWidth="1"/>
    <col min="2819" max="2819" width="4.36328125" style="230" bestFit="1" customWidth="1"/>
    <col min="2820" max="2823" width="18.26953125" style="230" customWidth="1"/>
    <col min="2824" max="2824" width="4.08984375" style="230" customWidth="1"/>
    <col min="2825" max="2825" width="2.7265625" style="230" customWidth="1"/>
    <col min="2826" max="3072" width="8.90625" style="230"/>
    <col min="3073" max="3073" width="4.08984375" style="230" customWidth="1"/>
    <col min="3074" max="3074" width="22.6328125" style="230" customWidth="1"/>
    <col min="3075" max="3075" width="4.36328125" style="230" bestFit="1" customWidth="1"/>
    <col min="3076" max="3079" width="18.26953125" style="230" customWidth="1"/>
    <col min="3080" max="3080" width="4.08984375" style="230" customWidth="1"/>
    <col min="3081" max="3081" width="2.7265625" style="230" customWidth="1"/>
    <col min="3082" max="3328" width="8.90625" style="230"/>
    <col min="3329" max="3329" width="4.08984375" style="230" customWidth="1"/>
    <col min="3330" max="3330" width="22.6328125" style="230" customWidth="1"/>
    <col min="3331" max="3331" width="4.36328125" style="230" bestFit="1" customWidth="1"/>
    <col min="3332" max="3335" width="18.26953125" style="230" customWidth="1"/>
    <col min="3336" max="3336" width="4.08984375" style="230" customWidth="1"/>
    <col min="3337" max="3337" width="2.7265625" style="230" customWidth="1"/>
    <col min="3338" max="3584" width="8.90625" style="230"/>
    <col min="3585" max="3585" width="4.08984375" style="230" customWidth="1"/>
    <col min="3586" max="3586" width="22.6328125" style="230" customWidth="1"/>
    <col min="3587" max="3587" width="4.36328125" style="230" bestFit="1" customWidth="1"/>
    <col min="3588" max="3591" width="18.26953125" style="230" customWidth="1"/>
    <col min="3592" max="3592" width="4.08984375" style="230" customWidth="1"/>
    <col min="3593" max="3593" width="2.7265625" style="230" customWidth="1"/>
    <col min="3594" max="3840" width="8.90625" style="230"/>
    <col min="3841" max="3841" width="4.08984375" style="230" customWidth="1"/>
    <col min="3842" max="3842" width="22.6328125" style="230" customWidth="1"/>
    <col min="3843" max="3843" width="4.36328125" style="230" bestFit="1" customWidth="1"/>
    <col min="3844" max="3847" width="18.26953125" style="230" customWidth="1"/>
    <col min="3848" max="3848" width="4.08984375" style="230" customWidth="1"/>
    <col min="3849" max="3849" width="2.7265625" style="230" customWidth="1"/>
    <col min="3850" max="4096" width="8.90625" style="230"/>
    <col min="4097" max="4097" width="4.08984375" style="230" customWidth="1"/>
    <col min="4098" max="4098" width="22.6328125" style="230" customWidth="1"/>
    <col min="4099" max="4099" width="4.36328125" style="230" bestFit="1" customWidth="1"/>
    <col min="4100" max="4103" width="18.26953125" style="230" customWidth="1"/>
    <col min="4104" max="4104" width="4.08984375" style="230" customWidth="1"/>
    <col min="4105" max="4105" width="2.7265625" style="230" customWidth="1"/>
    <col min="4106" max="4352" width="8.90625" style="230"/>
    <col min="4353" max="4353" width="4.08984375" style="230" customWidth="1"/>
    <col min="4354" max="4354" width="22.6328125" style="230" customWidth="1"/>
    <col min="4355" max="4355" width="4.36328125" style="230" bestFit="1" customWidth="1"/>
    <col min="4356" max="4359" width="18.26953125" style="230" customWidth="1"/>
    <col min="4360" max="4360" width="4.08984375" style="230" customWidth="1"/>
    <col min="4361" max="4361" width="2.7265625" style="230" customWidth="1"/>
    <col min="4362" max="4608" width="8.90625" style="230"/>
    <col min="4609" max="4609" width="4.08984375" style="230" customWidth="1"/>
    <col min="4610" max="4610" width="22.6328125" style="230" customWidth="1"/>
    <col min="4611" max="4611" width="4.36328125" style="230" bestFit="1" customWidth="1"/>
    <col min="4612" max="4615" width="18.26953125" style="230" customWidth="1"/>
    <col min="4616" max="4616" width="4.08984375" style="230" customWidth="1"/>
    <col min="4617" max="4617" width="2.7265625" style="230" customWidth="1"/>
    <col min="4618" max="4864" width="8.90625" style="230"/>
    <col min="4865" max="4865" width="4.08984375" style="230" customWidth="1"/>
    <col min="4866" max="4866" width="22.6328125" style="230" customWidth="1"/>
    <col min="4867" max="4867" width="4.36328125" style="230" bestFit="1" customWidth="1"/>
    <col min="4868" max="4871" width="18.26953125" style="230" customWidth="1"/>
    <col min="4872" max="4872" width="4.08984375" style="230" customWidth="1"/>
    <col min="4873" max="4873" width="2.7265625" style="230" customWidth="1"/>
    <col min="4874" max="5120" width="8.90625" style="230"/>
    <col min="5121" max="5121" width="4.08984375" style="230" customWidth="1"/>
    <col min="5122" max="5122" width="22.6328125" style="230" customWidth="1"/>
    <col min="5123" max="5123" width="4.36328125" style="230" bestFit="1" customWidth="1"/>
    <col min="5124" max="5127" width="18.26953125" style="230" customWidth="1"/>
    <col min="5128" max="5128" width="4.08984375" style="230" customWidth="1"/>
    <col min="5129" max="5129" width="2.7265625" style="230" customWidth="1"/>
    <col min="5130" max="5376" width="8.90625" style="230"/>
    <col min="5377" max="5377" width="4.08984375" style="230" customWidth="1"/>
    <col min="5378" max="5378" width="22.6328125" style="230" customWidth="1"/>
    <col min="5379" max="5379" width="4.36328125" style="230" bestFit="1" customWidth="1"/>
    <col min="5380" max="5383" width="18.26953125" style="230" customWidth="1"/>
    <col min="5384" max="5384" width="4.08984375" style="230" customWidth="1"/>
    <col min="5385" max="5385" width="2.7265625" style="230" customWidth="1"/>
    <col min="5386" max="5632" width="8.90625" style="230"/>
    <col min="5633" max="5633" width="4.08984375" style="230" customWidth="1"/>
    <col min="5634" max="5634" width="22.6328125" style="230" customWidth="1"/>
    <col min="5635" max="5635" width="4.36328125" style="230" bestFit="1" customWidth="1"/>
    <col min="5636" max="5639" width="18.26953125" style="230" customWidth="1"/>
    <col min="5640" max="5640" width="4.08984375" style="230" customWidth="1"/>
    <col min="5641" max="5641" width="2.7265625" style="230" customWidth="1"/>
    <col min="5642" max="5888" width="8.90625" style="230"/>
    <col min="5889" max="5889" width="4.08984375" style="230" customWidth="1"/>
    <col min="5890" max="5890" width="22.6328125" style="230" customWidth="1"/>
    <col min="5891" max="5891" width="4.36328125" style="230" bestFit="1" customWidth="1"/>
    <col min="5892" max="5895" width="18.26953125" style="230" customWidth="1"/>
    <col min="5896" max="5896" width="4.08984375" style="230" customWidth="1"/>
    <col min="5897" max="5897" width="2.7265625" style="230" customWidth="1"/>
    <col min="5898" max="6144" width="8.90625" style="230"/>
    <col min="6145" max="6145" width="4.08984375" style="230" customWidth="1"/>
    <col min="6146" max="6146" width="22.6328125" style="230" customWidth="1"/>
    <col min="6147" max="6147" width="4.36328125" style="230" bestFit="1" customWidth="1"/>
    <col min="6148" max="6151" width="18.26953125" style="230" customWidth="1"/>
    <col min="6152" max="6152" width="4.08984375" style="230" customWidth="1"/>
    <col min="6153" max="6153" width="2.7265625" style="230" customWidth="1"/>
    <col min="6154" max="6400" width="8.90625" style="230"/>
    <col min="6401" max="6401" width="4.08984375" style="230" customWidth="1"/>
    <col min="6402" max="6402" width="22.6328125" style="230" customWidth="1"/>
    <col min="6403" max="6403" width="4.36328125" style="230" bestFit="1" customWidth="1"/>
    <col min="6404" max="6407" width="18.26953125" style="230" customWidth="1"/>
    <col min="6408" max="6408" width="4.08984375" style="230" customWidth="1"/>
    <col min="6409" max="6409" width="2.7265625" style="230" customWidth="1"/>
    <col min="6410" max="6656" width="8.90625" style="230"/>
    <col min="6657" max="6657" width="4.08984375" style="230" customWidth="1"/>
    <col min="6658" max="6658" width="22.6328125" style="230" customWidth="1"/>
    <col min="6659" max="6659" width="4.36328125" style="230" bestFit="1" customWidth="1"/>
    <col min="6660" max="6663" width="18.26953125" style="230" customWidth="1"/>
    <col min="6664" max="6664" width="4.08984375" style="230" customWidth="1"/>
    <col min="6665" max="6665" width="2.7265625" style="230" customWidth="1"/>
    <col min="6666" max="6912" width="8.90625" style="230"/>
    <col min="6913" max="6913" width="4.08984375" style="230" customWidth="1"/>
    <col min="6914" max="6914" width="22.6328125" style="230" customWidth="1"/>
    <col min="6915" max="6915" width="4.36328125" style="230" bestFit="1" customWidth="1"/>
    <col min="6916" max="6919" width="18.26953125" style="230" customWidth="1"/>
    <col min="6920" max="6920" width="4.08984375" style="230" customWidth="1"/>
    <col min="6921" max="6921" width="2.7265625" style="230" customWidth="1"/>
    <col min="6922" max="7168" width="8.90625" style="230"/>
    <col min="7169" max="7169" width="4.08984375" style="230" customWidth="1"/>
    <col min="7170" max="7170" width="22.6328125" style="230" customWidth="1"/>
    <col min="7171" max="7171" width="4.36328125" style="230" bestFit="1" customWidth="1"/>
    <col min="7172" max="7175" width="18.26953125" style="230" customWidth="1"/>
    <col min="7176" max="7176" width="4.08984375" style="230" customWidth="1"/>
    <col min="7177" max="7177" width="2.7265625" style="230" customWidth="1"/>
    <col min="7178" max="7424" width="8.90625" style="230"/>
    <col min="7425" max="7425" width="4.08984375" style="230" customWidth="1"/>
    <col min="7426" max="7426" width="22.6328125" style="230" customWidth="1"/>
    <col min="7427" max="7427" width="4.36328125" style="230" bestFit="1" customWidth="1"/>
    <col min="7428" max="7431" width="18.26953125" style="230" customWidth="1"/>
    <col min="7432" max="7432" width="4.08984375" style="230" customWidth="1"/>
    <col min="7433" max="7433" width="2.7265625" style="230" customWidth="1"/>
    <col min="7434" max="7680" width="8.90625" style="230"/>
    <col min="7681" max="7681" width="4.08984375" style="230" customWidth="1"/>
    <col min="7682" max="7682" width="22.6328125" style="230" customWidth="1"/>
    <col min="7683" max="7683" width="4.36328125" style="230" bestFit="1" customWidth="1"/>
    <col min="7684" max="7687" width="18.26953125" style="230" customWidth="1"/>
    <col min="7688" max="7688" width="4.08984375" style="230" customWidth="1"/>
    <col min="7689" max="7689" width="2.7265625" style="230" customWidth="1"/>
    <col min="7690" max="7936" width="8.90625" style="230"/>
    <col min="7937" max="7937" width="4.08984375" style="230" customWidth="1"/>
    <col min="7938" max="7938" width="22.6328125" style="230" customWidth="1"/>
    <col min="7939" max="7939" width="4.36328125" style="230" bestFit="1" customWidth="1"/>
    <col min="7940" max="7943" width="18.26953125" style="230" customWidth="1"/>
    <col min="7944" max="7944" width="4.08984375" style="230" customWidth="1"/>
    <col min="7945" max="7945" width="2.7265625" style="230" customWidth="1"/>
    <col min="7946" max="8192" width="8.90625" style="230"/>
    <col min="8193" max="8193" width="4.08984375" style="230" customWidth="1"/>
    <col min="8194" max="8194" width="22.6328125" style="230" customWidth="1"/>
    <col min="8195" max="8195" width="4.36328125" style="230" bestFit="1" customWidth="1"/>
    <col min="8196" max="8199" width="18.26953125" style="230" customWidth="1"/>
    <col min="8200" max="8200" width="4.08984375" style="230" customWidth="1"/>
    <col min="8201" max="8201" width="2.7265625" style="230" customWidth="1"/>
    <col min="8202" max="8448" width="8.90625" style="230"/>
    <col min="8449" max="8449" width="4.08984375" style="230" customWidth="1"/>
    <col min="8450" max="8450" width="22.6328125" style="230" customWidth="1"/>
    <col min="8451" max="8451" width="4.36328125" style="230" bestFit="1" customWidth="1"/>
    <col min="8452" max="8455" width="18.26953125" style="230" customWidth="1"/>
    <col min="8456" max="8456" width="4.08984375" style="230" customWidth="1"/>
    <col min="8457" max="8457" width="2.7265625" style="230" customWidth="1"/>
    <col min="8458" max="8704" width="8.90625" style="230"/>
    <col min="8705" max="8705" width="4.08984375" style="230" customWidth="1"/>
    <col min="8706" max="8706" width="22.6328125" style="230" customWidth="1"/>
    <col min="8707" max="8707" width="4.36328125" style="230" bestFit="1" customWidth="1"/>
    <col min="8708" max="8711" width="18.26953125" style="230" customWidth="1"/>
    <col min="8712" max="8712" width="4.08984375" style="230" customWidth="1"/>
    <col min="8713" max="8713" width="2.7265625" style="230" customWidth="1"/>
    <col min="8714" max="8960" width="8.90625" style="230"/>
    <col min="8961" max="8961" width="4.08984375" style="230" customWidth="1"/>
    <col min="8962" max="8962" width="22.6328125" style="230" customWidth="1"/>
    <col min="8963" max="8963" width="4.36328125" style="230" bestFit="1" customWidth="1"/>
    <col min="8964" max="8967" width="18.26953125" style="230" customWidth="1"/>
    <col min="8968" max="8968" width="4.08984375" style="230" customWidth="1"/>
    <col min="8969" max="8969" width="2.7265625" style="230" customWidth="1"/>
    <col min="8970" max="9216" width="8.90625" style="230"/>
    <col min="9217" max="9217" width="4.08984375" style="230" customWidth="1"/>
    <col min="9218" max="9218" width="22.6328125" style="230" customWidth="1"/>
    <col min="9219" max="9219" width="4.36328125" style="230" bestFit="1" customWidth="1"/>
    <col min="9220" max="9223" width="18.26953125" style="230" customWidth="1"/>
    <col min="9224" max="9224" width="4.08984375" style="230" customWidth="1"/>
    <col min="9225" max="9225" width="2.7265625" style="230" customWidth="1"/>
    <col min="9226" max="9472" width="8.90625" style="230"/>
    <col min="9473" max="9473" width="4.08984375" style="230" customWidth="1"/>
    <col min="9474" max="9474" width="22.6328125" style="230" customWidth="1"/>
    <col min="9475" max="9475" width="4.36328125" style="230" bestFit="1" customWidth="1"/>
    <col min="9476" max="9479" width="18.26953125" style="230" customWidth="1"/>
    <col min="9480" max="9480" width="4.08984375" style="230" customWidth="1"/>
    <col min="9481" max="9481" width="2.7265625" style="230" customWidth="1"/>
    <col min="9482" max="9728" width="8.90625" style="230"/>
    <col min="9729" max="9729" width="4.08984375" style="230" customWidth="1"/>
    <col min="9730" max="9730" width="22.6328125" style="230" customWidth="1"/>
    <col min="9731" max="9731" width="4.36328125" style="230" bestFit="1" customWidth="1"/>
    <col min="9732" max="9735" width="18.26953125" style="230" customWidth="1"/>
    <col min="9736" max="9736" width="4.08984375" style="230" customWidth="1"/>
    <col min="9737" max="9737" width="2.7265625" style="230" customWidth="1"/>
    <col min="9738" max="9984" width="8.90625" style="230"/>
    <col min="9985" max="9985" width="4.08984375" style="230" customWidth="1"/>
    <col min="9986" max="9986" width="22.6328125" style="230" customWidth="1"/>
    <col min="9987" max="9987" width="4.36328125" style="230" bestFit="1" customWidth="1"/>
    <col min="9988" max="9991" width="18.26953125" style="230" customWidth="1"/>
    <col min="9992" max="9992" width="4.08984375" style="230" customWidth="1"/>
    <col min="9993" max="9993" width="2.7265625" style="230" customWidth="1"/>
    <col min="9994" max="10240" width="8.90625" style="230"/>
    <col min="10241" max="10241" width="4.08984375" style="230" customWidth="1"/>
    <col min="10242" max="10242" width="22.6328125" style="230" customWidth="1"/>
    <col min="10243" max="10243" width="4.36328125" style="230" bestFit="1" customWidth="1"/>
    <col min="10244" max="10247" width="18.26953125" style="230" customWidth="1"/>
    <col min="10248" max="10248" width="4.08984375" style="230" customWidth="1"/>
    <col min="10249" max="10249" width="2.7265625" style="230" customWidth="1"/>
    <col min="10250" max="10496" width="8.90625" style="230"/>
    <col min="10497" max="10497" width="4.08984375" style="230" customWidth="1"/>
    <col min="10498" max="10498" width="22.6328125" style="230" customWidth="1"/>
    <col min="10499" max="10499" width="4.36328125" style="230" bestFit="1" customWidth="1"/>
    <col min="10500" max="10503" width="18.26953125" style="230" customWidth="1"/>
    <col min="10504" max="10504" width="4.08984375" style="230" customWidth="1"/>
    <col min="10505" max="10505" width="2.7265625" style="230" customWidth="1"/>
    <col min="10506" max="10752" width="8.90625" style="230"/>
    <col min="10753" max="10753" width="4.08984375" style="230" customWidth="1"/>
    <col min="10754" max="10754" width="22.6328125" style="230" customWidth="1"/>
    <col min="10755" max="10755" width="4.36328125" style="230" bestFit="1" customWidth="1"/>
    <col min="10756" max="10759" width="18.26953125" style="230" customWidth="1"/>
    <col min="10760" max="10760" width="4.08984375" style="230" customWidth="1"/>
    <col min="10761" max="10761" width="2.7265625" style="230" customWidth="1"/>
    <col min="10762" max="11008" width="8.90625" style="230"/>
    <col min="11009" max="11009" width="4.08984375" style="230" customWidth="1"/>
    <col min="11010" max="11010" width="22.6328125" style="230" customWidth="1"/>
    <col min="11011" max="11011" width="4.36328125" style="230" bestFit="1" customWidth="1"/>
    <col min="11012" max="11015" width="18.26953125" style="230" customWidth="1"/>
    <col min="11016" max="11016" width="4.08984375" style="230" customWidth="1"/>
    <col min="11017" max="11017" width="2.7265625" style="230" customWidth="1"/>
    <col min="11018" max="11264" width="8.90625" style="230"/>
    <col min="11265" max="11265" width="4.08984375" style="230" customWidth="1"/>
    <col min="11266" max="11266" width="22.6328125" style="230" customWidth="1"/>
    <col min="11267" max="11267" width="4.36328125" style="230" bestFit="1" customWidth="1"/>
    <col min="11268" max="11271" width="18.26953125" style="230" customWidth="1"/>
    <col min="11272" max="11272" width="4.08984375" style="230" customWidth="1"/>
    <col min="11273" max="11273" width="2.7265625" style="230" customWidth="1"/>
    <col min="11274" max="11520" width="8.90625" style="230"/>
    <col min="11521" max="11521" width="4.08984375" style="230" customWidth="1"/>
    <col min="11522" max="11522" width="22.6328125" style="230" customWidth="1"/>
    <col min="11523" max="11523" width="4.36328125" style="230" bestFit="1" customWidth="1"/>
    <col min="11524" max="11527" width="18.26953125" style="230" customWidth="1"/>
    <col min="11528" max="11528" width="4.08984375" style="230" customWidth="1"/>
    <col min="11529" max="11529" width="2.7265625" style="230" customWidth="1"/>
    <col min="11530" max="11776" width="8.90625" style="230"/>
    <col min="11777" max="11777" width="4.08984375" style="230" customWidth="1"/>
    <col min="11778" max="11778" width="22.6328125" style="230" customWidth="1"/>
    <col min="11779" max="11779" width="4.36328125" style="230" bestFit="1" customWidth="1"/>
    <col min="11780" max="11783" width="18.26953125" style="230" customWidth="1"/>
    <col min="11784" max="11784" width="4.08984375" style="230" customWidth="1"/>
    <col min="11785" max="11785" width="2.7265625" style="230" customWidth="1"/>
    <col min="11786" max="12032" width="8.90625" style="230"/>
    <col min="12033" max="12033" width="4.08984375" style="230" customWidth="1"/>
    <col min="12034" max="12034" width="22.6328125" style="230" customWidth="1"/>
    <col min="12035" max="12035" width="4.36328125" style="230" bestFit="1" customWidth="1"/>
    <col min="12036" max="12039" width="18.26953125" style="230" customWidth="1"/>
    <col min="12040" max="12040" width="4.08984375" style="230" customWidth="1"/>
    <col min="12041" max="12041" width="2.7265625" style="230" customWidth="1"/>
    <col min="12042" max="12288" width="8.90625" style="230"/>
    <col min="12289" max="12289" width="4.08984375" style="230" customWidth="1"/>
    <col min="12290" max="12290" width="22.6328125" style="230" customWidth="1"/>
    <col min="12291" max="12291" width="4.36328125" style="230" bestFit="1" customWidth="1"/>
    <col min="12292" max="12295" width="18.26953125" style="230" customWidth="1"/>
    <col min="12296" max="12296" width="4.08984375" style="230" customWidth="1"/>
    <col min="12297" max="12297" width="2.7265625" style="230" customWidth="1"/>
    <col min="12298" max="12544" width="8.90625" style="230"/>
    <col min="12545" max="12545" width="4.08984375" style="230" customWidth="1"/>
    <col min="12546" max="12546" width="22.6328125" style="230" customWidth="1"/>
    <col min="12547" max="12547" width="4.36328125" style="230" bestFit="1" customWidth="1"/>
    <col min="12548" max="12551" width="18.26953125" style="230" customWidth="1"/>
    <col min="12552" max="12552" width="4.08984375" style="230" customWidth="1"/>
    <col min="12553" max="12553" width="2.7265625" style="230" customWidth="1"/>
    <col min="12554" max="12800" width="8.90625" style="230"/>
    <col min="12801" max="12801" width="4.08984375" style="230" customWidth="1"/>
    <col min="12802" max="12802" width="22.6328125" style="230" customWidth="1"/>
    <col min="12803" max="12803" width="4.36328125" style="230" bestFit="1" customWidth="1"/>
    <col min="12804" max="12807" width="18.26953125" style="230" customWidth="1"/>
    <col min="12808" max="12808" width="4.08984375" style="230" customWidth="1"/>
    <col min="12809" max="12809" width="2.7265625" style="230" customWidth="1"/>
    <col min="12810" max="13056" width="8.90625" style="230"/>
    <col min="13057" max="13057" width="4.08984375" style="230" customWidth="1"/>
    <col min="13058" max="13058" width="22.6328125" style="230" customWidth="1"/>
    <col min="13059" max="13059" width="4.36328125" style="230" bestFit="1" customWidth="1"/>
    <col min="13060" max="13063" width="18.26953125" style="230" customWidth="1"/>
    <col min="13064" max="13064" width="4.08984375" style="230" customWidth="1"/>
    <col min="13065" max="13065" width="2.7265625" style="230" customWidth="1"/>
    <col min="13066" max="13312" width="8.90625" style="230"/>
    <col min="13313" max="13313" width="4.08984375" style="230" customWidth="1"/>
    <col min="13314" max="13314" width="22.6328125" style="230" customWidth="1"/>
    <col min="13315" max="13315" width="4.36328125" style="230" bestFit="1" customWidth="1"/>
    <col min="13316" max="13319" width="18.26953125" style="230" customWidth="1"/>
    <col min="13320" max="13320" width="4.08984375" style="230" customWidth="1"/>
    <col min="13321" max="13321" width="2.7265625" style="230" customWidth="1"/>
    <col min="13322" max="13568" width="8.90625" style="230"/>
    <col min="13569" max="13569" width="4.08984375" style="230" customWidth="1"/>
    <col min="13570" max="13570" width="22.6328125" style="230" customWidth="1"/>
    <col min="13571" max="13571" width="4.36328125" style="230" bestFit="1" customWidth="1"/>
    <col min="13572" max="13575" width="18.26953125" style="230" customWidth="1"/>
    <col min="13576" max="13576" width="4.08984375" style="230" customWidth="1"/>
    <col min="13577" max="13577" width="2.7265625" style="230" customWidth="1"/>
    <col min="13578" max="13824" width="8.90625" style="230"/>
    <col min="13825" max="13825" width="4.08984375" style="230" customWidth="1"/>
    <col min="13826" max="13826" width="22.6328125" style="230" customWidth="1"/>
    <col min="13827" max="13827" width="4.36328125" style="230" bestFit="1" customWidth="1"/>
    <col min="13828" max="13831" width="18.26953125" style="230" customWidth="1"/>
    <col min="13832" max="13832" width="4.08984375" style="230" customWidth="1"/>
    <col min="13833" max="13833" width="2.7265625" style="230" customWidth="1"/>
    <col min="13834" max="14080" width="8.90625" style="230"/>
    <col min="14081" max="14081" width="4.08984375" style="230" customWidth="1"/>
    <col min="14082" max="14082" width="22.6328125" style="230" customWidth="1"/>
    <col min="14083" max="14083" width="4.36328125" style="230" bestFit="1" customWidth="1"/>
    <col min="14084" max="14087" width="18.26953125" style="230" customWidth="1"/>
    <col min="14088" max="14088" width="4.08984375" style="230" customWidth="1"/>
    <col min="14089" max="14089" width="2.7265625" style="230" customWidth="1"/>
    <col min="14090" max="14336" width="8.90625" style="230"/>
    <col min="14337" max="14337" width="4.08984375" style="230" customWidth="1"/>
    <col min="14338" max="14338" width="22.6328125" style="230" customWidth="1"/>
    <col min="14339" max="14339" width="4.36328125" style="230" bestFit="1" customWidth="1"/>
    <col min="14340" max="14343" width="18.26953125" style="230" customWidth="1"/>
    <col min="14344" max="14344" width="4.08984375" style="230" customWidth="1"/>
    <col min="14345" max="14345" width="2.7265625" style="230" customWidth="1"/>
    <col min="14346" max="14592" width="8.90625" style="230"/>
    <col min="14593" max="14593" width="4.08984375" style="230" customWidth="1"/>
    <col min="14594" max="14594" width="22.6328125" style="230" customWidth="1"/>
    <col min="14595" max="14595" width="4.36328125" style="230" bestFit="1" customWidth="1"/>
    <col min="14596" max="14599" width="18.26953125" style="230" customWidth="1"/>
    <col min="14600" max="14600" width="4.08984375" style="230" customWidth="1"/>
    <col min="14601" max="14601" width="2.7265625" style="230" customWidth="1"/>
    <col min="14602" max="14848" width="8.90625" style="230"/>
    <col min="14849" max="14849" width="4.08984375" style="230" customWidth="1"/>
    <col min="14850" max="14850" width="22.6328125" style="230" customWidth="1"/>
    <col min="14851" max="14851" width="4.36328125" style="230" bestFit="1" customWidth="1"/>
    <col min="14852" max="14855" width="18.26953125" style="230" customWidth="1"/>
    <col min="14856" max="14856" width="4.08984375" style="230" customWidth="1"/>
    <col min="14857" max="14857" width="2.7265625" style="230" customWidth="1"/>
    <col min="14858" max="15104" width="8.90625" style="230"/>
    <col min="15105" max="15105" width="4.08984375" style="230" customWidth="1"/>
    <col min="15106" max="15106" width="22.6328125" style="230" customWidth="1"/>
    <col min="15107" max="15107" width="4.36328125" style="230" bestFit="1" customWidth="1"/>
    <col min="15108" max="15111" width="18.26953125" style="230" customWidth="1"/>
    <col min="15112" max="15112" width="4.08984375" style="230" customWidth="1"/>
    <col min="15113" max="15113" width="2.7265625" style="230" customWidth="1"/>
    <col min="15114" max="15360" width="8.90625" style="230"/>
    <col min="15361" max="15361" width="4.08984375" style="230" customWidth="1"/>
    <col min="15362" max="15362" width="22.6328125" style="230" customWidth="1"/>
    <col min="15363" max="15363" width="4.36328125" style="230" bestFit="1" customWidth="1"/>
    <col min="15364" max="15367" width="18.26953125" style="230" customWidth="1"/>
    <col min="15368" max="15368" width="4.08984375" style="230" customWidth="1"/>
    <col min="15369" max="15369" width="2.7265625" style="230" customWidth="1"/>
    <col min="15370" max="15616" width="8.90625" style="230"/>
    <col min="15617" max="15617" width="4.08984375" style="230" customWidth="1"/>
    <col min="15618" max="15618" width="22.6328125" style="230" customWidth="1"/>
    <col min="15619" max="15619" width="4.36328125" style="230" bestFit="1" customWidth="1"/>
    <col min="15620" max="15623" width="18.26953125" style="230" customWidth="1"/>
    <col min="15624" max="15624" width="4.08984375" style="230" customWidth="1"/>
    <col min="15625" max="15625" width="2.7265625" style="230" customWidth="1"/>
    <col min="15626" max="15872" width="8.90625" style="230"/>
    <col min="15873" max="15873" width="4.08984375" style="230" customWidth="1"/>
    <col min="15874" max="15874" width="22.6328125" style="230" customWidth="1"/>
    <col min="15875" max="15875" width="4.36328125" style="230" bestFit="1" customWidth="1"/>
    <col min="15876" max="15879" width="18.26953125" style="230" customWidth="1"/>
    <col min="15880" max="15880" width="4.08984375" style="230" customWidth="1"/>
    <col min="15881" max="15881" width="2.7265625" style="230" customWidth="1"/>
    <col min="15882" max="16128" width="8.90625" style="230"/>
    <col min="16129" max="16129" width="4.08984375" style="230" customWidth="1"/>
    <col min="16130" max="16130" width="22.6328125" style="230" customWidth="1"/>
    <col min="16131" max="16131" width="4.36328125" style="230" bestFit="1" customWidth="1"/>
    <col min="16132" max="16135" width="18.26953125" style="230" customWidth="1"/>
    <col min="16136" max="16136" width="4.08984375" style="230" customWidth="1"/>
    <col min="16137" max="16137" width="2.7265625" style="230" customWidth="1"/>
    <col min="16138" max="16384" width="8.90625" style="230"/>
  </cols>
  <sheetData>
    <row r="1" spans="1:8" ht="16.5" x14ac:dyDescent="0.2">
      <c r="A1" s="229"/>
      <c r="B1" s="230" t="s">
        <v>634</v>
      </c>
    </row>
    <row r="2" spans="1:8" ht="16.5" x14ac:dyDescent="0.2">
      <c r="A2" s="229"/>
      <c r="H2" s="231" t="s">
        <v>635</v>
      </c>
    </row>
    <row r="3" spans="1:8" ht="16.5" x14ac:dyDescent="0.2">
      <c r="A3" s="229"/>
      <c r="B3" s="927" t="s">
        <v>636</v>
      </c>
      <c r="C3" s="927"/>
      <c r="D3" s="927"/>
      <c r="E3" s="927"/>
      <c r="F3" s="927"/>
      <c r="G3" s="927"/>
      <c r="H3" s="927"/>
    </row>
    <row r="4" spans="1:8" ht="16.5" x14ac:dyDescent="0.2">
      <c r="A4" s="232"/>
      <c r="B4" s="232"/>
      <c r="C4" s="232"/>
      <c r="D4" s="232"/>
      <c r="E4" s="232"/>
      <c r="F4" s="232"/>
      <c r="G4" s="232"/>
    </row>
    <row r="5" spans="1:8" ht="30" customHeight="1" x14ac:dyDescent="0.2">
      <c r="A5" s="232"/>
      <c r="B5" s="233" t="s">
        <v>221</v>
      </c>
      <c r="C5" s="928"/>
      <c r="D5" s="929"/>
      <c r="E5" s="929"/>
      <c r="F5" s="929"/>
      <c r="G5" s="929"/>
      <c r="H5" s="930"/>
    </row>
    <row r="6" spans="1:8" ht="30" customHeight="1" x14ac:dyDescent="0.2">
      <c r="B6" s="234" t="s">
        <v>637</v>
      </c>
      <c r="C6" s="931" t="s">
        <v>118</v>
      </c>
      <c r="D6" s="932"/>
      <c r="E6" s="932"/>
      <c r="F6" s="932"/>
      <c r="G6" s="932"/>
      <c r="H6" s="933"/>
    </row>
    <row r="7" spans="1:8" ht="45" customHeight="1" x14ac:dyDescent="0.2">
      <c r="B7" s="934" t="s">
        <v>638</v>
      </c>
      <c r="C7" s="233">
        <v>1</v>
      </c>
      <c r="D7" s="936" t="s">
        <v>639</v>
      </c>
      <c r="E7" s="936"/>
      <c r="F7" s="937"/>
      <c r="G7" s="937"/>
      <c r="H7" s="937"/>
    </row>
    <row r="8" spans="1:8" ht="45" customHeight="1" x14ac:dyDescent="0.2">
      <c r="B8" s="935"/>
      <c r="C8" s="233">
        <v>2</v>
      </c>
      <c r="D8" s="938" t="s">
        <v>640</v>
      </c>
      <c r="E8" s="939"/>
      <c r="F8" s="937"/>
      <c r="G8" s="937"/>
      <c r="H8" s="937"/>
    </row>
    <row r="9" spans="1:8" x14ac:dyDescent="0.2">
      <c r="B9" s="230" t="s">
        <v>641</v>
      </c>
    </row>
    <row r="10" spans="1:8" x14ac:dyDescent="0.2">
      <c r="B10" s="926" t="s">
        <v>642</v>
      </c>
      <c r="C10" s="926"/>
      <c r="D10" s="926"/>
      <c r="E10" s="926"/>
      <c r="F10" s="926"/>
      <c r="G10" s="926"/>
      <c r="H10" s="926"/>
    </row>
  </sheetData>
  <mergeCells count="9">
    <mergeCell ref="B10:H10"/>
    <mergeCell ref="B3:H3"/>
    <mergeCell ref="C5:H5"/>
    <mergeCell ref="C6:H6"/>
    <mergeCell ref="B7:B8"/>
    <mergeCell ref="D7:E7"/>
    <mergeCell ref="F7:H7"/>
    <mergeCell ref="D8:E8"/>
    <mergeCell ref="F8:H8"/>
  </mergeCells>
  <phoneticPr fontId="32"/>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4BE3-A28C-45F1-A935-FA694DAF77BF}">
  <sheetPr>
    <pageSetUpPr fitToPage="1"/>
  </sheetPr>
  <dimension ref="A1:R62"/>
  <sheetViews>
    <sheetView view="pageBreakPreview" zoomScaleNormal="100" zoomScaleSheetLayoutView="100" workbookViewId="0">
      <selection sqref="A1:R1"/>
    </sheetView>
  </sheetViews>
  <sheetFormatPr defaultColWidth="9" defaultRowHeight="13" x14ac:dyDescent="0.2"/>
  <cols>
    <col min="1" max="17" width="4.90625" style="66" customWidth="1"/>
    <col min="18" max="18" width="3.7265625" style="66" customWidth="1"/>
    <col min="19" max="19" width="5.26953125" style="66" customWidth="1"/>
    <col min="20" max="20" width="14.7265625" style="66" customWidth="1"/>
    <col min="21" max="21" width="4.90625" style="66" customWidth="1"/>
    <col min="22" max="16384" width="9" style="66"/>
  </cols>
  <sheetData>
    <row r="1" spans="1:18" ht="41.25" customHeight="1" x14ac:dyDescent="0.2">
      <c r="A1" s="947" t="s">
        <v>134</v>
      </c>
      <c r="B1" s="948"/>
      <c r="C1" s="948"/>
      <c r="D1" s="948"/>
      <c r="E1" s="948"/>
      <c r="F1" s="948"/>
      <c r="G1" s="948"/>
      <c r="H1" s="948"/>
      <c r="I1" s="948"/>
      <c r="J1" s="948"/>
      <c r="K1" s="948"/>
      <c r="L1" s="948"/>
      <c r="M1" s="948"/>
      <c r="N1" s="948"/>
      <c r="O1" s="948"/>
      <c r="P1" s="948"/>
      <c r="Q1" s="948"/>
      <c r="R1" s="948"/>
    </row>
    <row r="3" spans="1:18" ht="13.5" customHeight="1" x14ac:dyDescent="0.2">
      <c r="A3" s="69" t="s">
        <v>135</v>
      </c>
      <c r="B3" s="69"/>
      <c r="C3" s="69" t="s">
        <v>136</v>
      </c>
      <c r="D3" s="69"/>
      <c r="E3" s="69" t="s">
        <v>137</v>
      </c>
      <c r="F3" s="69"/>
      <c r="G3" s="69"/>
      <c r="H3" s="69"/>
    </row>
    <row r="4" spans="1:18" ht="13.5" customHeight="1" x14ac:dyDescent="0.2"/>
    <row r="5" spans="1:18" ht="13.5" customHeight="1" x14ac:dyDescent="0.2">
      <c r="A5" s="942" t="s">
        <v>138</v>
      </c>
      <c r="B5" s="942"/>
      <c r="C5" s="942"/>
      <c r="D5" s="942"/>
      <c r="E5" s="942"/>
      <c r="F5" s="942"/>
      <c r="G5" s="942"/>
      <c r="H5" s="942"/>
      <c r="I5" s="946" t="s">
        <v>139</v>
      </c>
      <c r="J5" s="946"/>
      <c r="K5" s="946"/>
      <c r="L5" s="946"/>
      <c r="M5" s="946"/>
      <c r="N5" s="946"/>
      <c r="O5" s="946"/>
      <c r="P5" s="946"/>
      <c r="Q5" s="946"/>
      <c r="R5" s="946"/>
    </row>
    <row r="6" spans="1:18" ht="13.5" customHeight="1" x14ac:dyDescent="0.2">
      <c r="A6" s="949" t="s">
        <v>140</v>
      </c>
      <c r="B6" s="949"/>
      <c r="C6" s="949"/>
      <c r="D6" s="949"/>
      <c r="E6" s="949"/>
      <c r="F6" s="949"/>
      <c r="G6" s="949"/>
      <c r="H6" s="949"/>
      <c r="I6" s="946" t="s">
        <v>141</v>
      </c>
      <c r="J6" s="946"/>
      <c r="K6" s="946"/>
      <c r="L6" s="946"/>
      <c r="M6" s="946"/>
      <c r="N6" s="946"/>
      <c r="O6" s="946"/>
      <c r="P6" s="946"/>
      <c r="Q6" s="946"/>
      <c r="R6" s="946"/>
    </row>
    <row r="7" spans="1:18" ht="13.5" customHeight="1" x14ac:dyDescent="0.2">
      <c r="A7" s="949"/>
      <c r="B7" s="949"/>
      <c r="C7" s="949"/>
      <c r="D7" s="949"/>
      <c r="E7" s="949"/>
      <c r="F7" s="949"/>
      <c r="G7" s="949"/>
      <c r="H7" s="949"/>
      <c r="I7" s="946"/>
      <c r="J7" s="946"/>
      <c r="K7" s="946"/>
      <c r="L7" s="946"/>
      <c r="M7" s="946"/>
      <c r="N7" s="946"/>
      <c r="O7" s="946"/>
      <c r="P7" s="946"/>
      <c r="Q7" s="946"/>
      <c r="R7" s="946"/>
    </row>
    <row r="8" spans="1:18" ht="13.5" customHeight="1" x14ac:dyDescent="0.2">
      <c r="A8" s="945" t="s">
        <v>142</v>
      </c>
      <c r="B8" s="945"/>
      <c r="C8" s="945"/>
      <c r="D8" s="945"/>
      <c r="E8" s="945"/>
      <c r="F8" s="945"/>
      <c r="G8" s="945"/>
      <c r="H8" s="945"/>
      <c r="I8" s="946" t="s">
        <v>141</v>
      </c>
      <c r="J8" s="946"/>
      <c r="K8" s="946"/>
      <c r="L8" s="946"/>
      <c r="M8" s="946"/>
      <c r="N8" s="946"/>
      <c r="O8" s="946"/>
      <c r="P8" s="946"/>
      <c r="Q8" s="946"/>
      <c r="R8" s="946"/>
    </row>
    <row r="9" spans="1:18" ht="13.5" customHeight="1" x14ac:dyDescent="0.2">
      <c r="A9" s="945"/>
      <c r="B9" s="945"/>
      <c r="C9" s="945"/>
      <c r="D9" s="945"/>
      <c r="E9" s="945"/>
      <c r="F9" s="945"/>
      <c r="G9" s="945"/>
      <c r="H9" s="945"/>
      <c r="I9" s="946"/>
      <c r="J9" s="946"/>
      <c r="K9" s="946"/>
      <c r="L9" s="946"/>
      <c r="M9" s="946"/>
      <c r="N9" s="946"/>
      <c r="O9" s="946"/>
      <c r="P9" s="946"/>
      <c r="Q9" s="946"/>
      <c r="R9" s="946"/>
    </row>
    <row r="10" spans="1:18" ht="13.5" customHeight="1" x14ac:dyDescent="0.2">
      <c r="A10" s="945" t="s">
        <v>143</v>
      </c>
      <c r="B10" s="945"/>
      <c r="C10" s="945"/>
      <c r="D10" s="945"/>
      <c r="E10" s="945"/>
      <c r="F10" s="945"/>
      <c r="G10" s="945"/>
      <c r="H10" s="945"/>
      <c r="I10" s="946" t="s">
        <v>141</v>
      </c>
      <c r="J10" s="946"/>
      <c r="K10" s="946"/>
      <c r="L10" s="946"/>
      <c r="M10" s="946"/>
      <c r="N10" s="946"/>
      <c r="O10" s="946"/>
      <c r="P10" s="946"/>
      <c r="Q10" s="946"/>
      <c r="R10" s="946"/>
    </row>
    <row r="11" spans="1:18" ht="13.5" customHeight="1" x14ac:dyDescent="0.2">
      <c r="A11" s="945"/>
      <c r="B11" s="945"/>
      <c r="C11" s="945"/>
      <c r="D11" s="945"/>
      <c r="E11" s="945"/>
      <c r="F11" s="945"/>
      <c r="G11" s="945"/>
      <c r="H11" s="945"/>
      <c r="I11" s="946"/>
      <c r="J11" s="946"/>
      <c r="K11" s="946"/>
      <c r="L11" s="946"/>
      <c r="M11" s="946"/>
      <c r="N11" s="946"/>
      <c r="O11" s="946"/>
      <c r="P11" s="946"/>
      <c r="Q11" s="946"/>
      <c r="R11" s="946"/>
    </row>
    <row r="13" spans="1:18" x14ac:dyDescent="0.2">
      <c r="A13" s="66" t="s">
        <v>144</v>
      </c>
    </row>
    <row r="15" spans="1:18" ht="12" customHeight="1" x14ac:dyDescent="0.2">
      <c r="A15" s="66" t="s">
        <v>145</v>
      </c>
    </row>
    <row r="16" spans="1:18" ht="12" customHeight="1" x14ac:dyDescent="0.2"/>
    <row r="17" spans="1:18" ht="12" customHeight="1" x14ac:dyDescent="0.2">
      <c r="A17" s="942" t="s">
        <v>146</v>
      </c>
      <c r="B17" s="942"/>
      <c r="C17" s="942"/>
      <c r="D17" s="942"/>
      <c r="E17" s="942"/>
      <c r="F17" s="942"/>
      <c r="G17" s="942"/>
      <c r="H17" s="942"/>
      <c r="I17" s="942"/>
      <c r="J17" s="942"/>
      <c r="K17" s="942"/>
      <c r="L17" s="942"/>
      <c r="M17" s="942"/>
      <c r="N17" s="942"/>
      <c r="O17" s="942"/>
      <c r="P17" s="942"/>
      <c r="Q17" s="942"/>
      <c r="R17" s="942"/>
    </row>
    <row r="18" spans="1:18" ht="12" customHeight="1" x14ac:dyDescent="0.2">
      <c r="A18" s="942"/>
      <c r="B18" s="942"/>
      <c r="C18" s="942"/>
      <c r="D18" s="942"/>
      <c r="E18" s="942"/>
      <c r="F18" s="942"/>
      <c r="G18" s="942"/>
      <c r="H18" s="942"/>
      <c r="I18" s="942"/>
      <c r="J18" s="942"/>
      <c r="K18" s="942"/>
      <c r="L18" s="942"/>
      <c r="M18" s="942"/>
      <c r="N18" s="942"/>
      <c r="O18" s="942"/>
      <c r="P18" s="942"/>
      <c r="Q18" s="942"/>
      <c r="R18" s="942"/>
    </row>
    <row r="19" spans="1:18" ht="12" customHeight="1" x14ac:dyDescent="0.2">
      <c r="A19" s="942" t="s">
        <v>147</v>
      </c>
      <c r="B19" s="942"/>
      <c r="C19" s="942"/>
      <c r="D19" s="942"/>
      <c r="E19" s="942"/>
      <c r="F19" s="942"/>
      <c r="G19" s="942"/>
      <c r="H19" s="942"/>
      <c r="I19" s="942"/>
      <c r="J19" s="942"/>
      <c r="K19" s="942"/>
      <c r="L19" s="942"/>
      <c r="M19" s="942"/>
      <c r="N19" s="942"/>
      <c r="O19" s="942"/>
      <c r="P19" s="942"/>
      <c r="Q19" s="942"/>
      <c r="R19" s="942"/>
    </row>
    <row r="20" spans="1:18" ht="12" customHeight="1" x14ac:dyDescent="0.2">
      <c r="A20" s="942"/>
      <c r="B20" s="942"/>
      <c r="C20" s="942"/>
      <c r="D20" s="942"/>
      <c r="E20" s="942"/>
      <c r="F20" s="942"/>
      <c r="G20" s="942"/>
      <c r="H20" s="942"/>
      <c r="I20" s="942"/>
      <c r="J20" s="942"/>
      <c r="K20" s="942"/>
      <c r="L20" s="942"/>
      <c r="M20" s="942"/>
      <c r="N20" s="942"/>
      <c r="O20" s="942"/>
      <c r="P20" s="942"/>
      <c r="Q20" s="942"/>
      <c r="R20" s="942"/>
    </row>
    <row r="21" spans="1:18" ht="12" customHeight="1" x14ac:dyDescent="0.2">
      <c r="A21" s="944" t="s">
        <v>148</v>
      </c>
      <c r="B21" s="944"/>
      <c r="C21" s="944"/>
      <c r="D21" s="944"/>
      <c r="E21" s="944"/>
      <c r="F21" s="944"/>
      <c r="G21" s="944"/>
      <c r="H21" s="944"/>
      <c r="I21" s="944"/>
      <c r="J21" s="944"/>
      <c r="K21" s="944"/>
      <c r="L21" s="944"/>
      <c r="M21" s="944"/>
      <c r="N21" s="944"/>
      <c r="O21" s="944"/>
      <c r="P21" s="944"/>
      <c r="Q21" s="944"/>
      <c r="R21" s="944"/>
    </row>
    <row r="22" spans="1:18" ht="12" customHeight="1" x14ac:dyDescent="0.2"/>
    <row r="23" spans="1:18" ht="12" customHeight="1" x14ac:dyDescent="0.2">
      <c r="A23" s="66" t="s">
        <v>149</v>
      </c>
    </row>
    <row r="24" spans="1:18" ht="12" customHeight="1" x14ac:dyDescent="0.2"/>
    <row r="25" spans="1:18" ht="12" customHeight="1" x14ac:dyDescent="0.2">
      <c r="A25" s="942" t="s">
        <v>146</v>
      </c>
      <c r="B25" s="942"/>
      <c r="C25" s="942"/>
      <c r="D25" s="942"/>
      <c r="E25" s="942"/>
      <c r="F25" s="942"/>
      <c r="G25" s="942"/>
      <c r="H25" s="942"/>
      <c r="I25" s="942"/>
      <c r="J25" s="942"/>
      <c r="K25" s="942"/>
      <c r="L25" s="942"/>
      <c r="M25" s="942"/>
      <c r="N25" s="942"/>
      <c r="O25" s="942"/>
      <c r="P25" s="942"/>
      <c r="Q25" s="942"/>
      <c r="R25" s="942"/>
    </row>
    <row r="26" spans="1:18" ht="12" customHeight="1" x14ac:dyDescent="0.2">
      <c r="A26" s="942"/>
      <c r="B26" s="942"/>
      <c r="C26" s="942"/>
      <c r="D26" s="942"/>
      <c r="E26" s="942"/>
      <c r="F26" s="942"/>
      <c r="G26" s="942"/>
      <c r="H26" s="942"/>
      <c r="I26" s="942"/>
      <c r="J26" s="942"/>
      <c r="K26" s="942"/>
      <c r="L26" s="942"/>
      <c r="M26" s="942"/>
      <c r="N26" s="942"/>
      <c r="O26" s="942"/>
      <c r="P26" s="942"/>
      <c r="Q26" s="942"/>
      <c r="R26" s="942"/>
    </row>
    <row r="27" spans="1:18" ht="12" customHeight="1" x14ac:dyDescent="0.2">
      <c r="A27" s="942" t="s">
        <v>147</v>
      </c>
      <c r="B27" s="942"/>
      <c r="C27" s="942"/>
      <c r="D27" s="942"/>
      <c r="E27" s="942"/>
      <c r="F27" s="942"/>
      <c r="G27" s="942"/>
      <c r="H27" s="942"/>
      <c r="I27" s="942"/>
      <c r="J27" s="942"/>
      <c r="K27" s="942"/>
      <c r="L27" s="942"/>
      <c r="M27" s="942"/>
      <c r="N27" s="942"/>
      <c r="O27" s="942"/>
      <c r="P27" s="942"/>
      <c r="Q27" s="942"/>
      <c r="R27" s="942"/>
    </row>
    <row r="28" spans="1:18" ht="12" customHeight="1" x14ac:dyDescent="0.2">
      <c r="A28" s="942"/>
      <c r="B28" s="942"/>
      <c r="C28" s="942"/>
      <c r="D28" s="942"/>
      <c r="E28" s="942"/>
      <c r="F28" s="942"/>
      <c r="G28" s="942"/>
      <c r="H28" s="942"/>
      <c r="I28" s="942"/>
      <c r="J28" s="942"/>
      <c r="K28" s="942"/>
      <c r="L28" s="942"/>
      <c r="M28" s="942"/>
      <c r="N28" s="942"/>
      <c r="O28" s="942"/>
      <c r="P28" s="942"/>
      <c r="Q28" s="942"/>
      <c r="R28" s="942"/>
    </row>
    <row r="29" spans="1:18" ht="12" customHeight="1" x14ac:dyDescent="0.2">
      <c r="A29" s="944" t="s">
        <v>150</v>
      </c>
      <c r="B29" s="944"/>
      <c r="C29" s="944"/>
      <c r="D29" s="944"/>
      <c r="E29" s="944"/>
      <c r="F29" s="944"/>
      <c r="G29" s="944"/>
      <c r="H29" s="944"/>
      <c r="I29" s="944"/>
      <c r="J29" s="944"/>
      <c r="K29" s="944"/>
      <c r="L29" s="944"/>
      <c r="M29" s="944"/>
      <c r="N29" s="944"/>
      <c r="O29" s="944"/>
      <c r="P29" s="944"/>
      <c r="Q29" s="944"/>
      <c r="R29" s="944"/>
    </row>
    <row r="30" spans="1:18" ht="12" customHeight="1" x14ac:dyDescent="0.2"/>
    <row r="31" spans="1:18" ht="12" customHeight="1" x14ac:dyDescent="0.2">
      <c r="A31" s="66" t="s">
        <v>151</v>
      </c>
    </row>
    <row r="32" spans="1:18" ht="12" customHeight="1" x14ac:dyDescent="0.2"/>
    <row r="33" spans="1:18" ht="12" customHeight="1" x14ac:dyDescent="0.2">
      <c r="A33" s="942" t="s">
        <v>146</v>
      </c>
      <c r="B33" s="942"/>
      <c r="C33" s="942"/>
      <c r="D33" s="942"/>
      <c r="E33" s="942"/>
      <c r="F33" s="942"/>
      <c r="G33" s="942"/>
      <c r="H33" s="942"/>
      <c r="I33" s="942"/>
      <c r="J33" s="942"/>
      <c r="K33" s="942"/>
      <c r="L33" s="942"/>
      <c r="M33" s="942"/>
      <c r="N33" s="942"/>
      <c r="O33" s="942"/>
      <c r="P33" s="942"/>
      <c r="Q33" s="942"/>
      <c r="R33" s="942"/>
    </row>
    <row r="34" spans="1:18" ht="12" customHeight="1" x14ac:dyDescent="0.2">
      <c r="A34" s="942"/>
      <c r="B34" s="942"/>
      <c r="C34" s="942"/>
      <c r="D34" s="942"/>
      <c r="E34" s="942"/>
      <c r="F34" s="942"/>
      <c r="G34" s="942"/>
      <c r="H34" s="942"/>
      <c r="I34" s="942"/>
      <c r="J34" s="942"/>
      <c r="K34" s="942"/>
      <c r="L34" s="942"/>
      <c r="M34" s="942"/>
      <c r="N34" s="942"/>
      <c r="O34" s="942"/>
      <c r="P34" s="942"/>
      <c r="Q34" s="942"/>
      <c r="R34" s="942"/>
    </row>
    <row r="35" spans="1:18" ht="12" customHeight="1" x14ac:dyDescent="0.2">
      <c r="A35" s="942" t="s">
        <v>147</v>
      </c>
      <c r="B35" s="942"/>
      <c r="C35" s="942"/>
      <c r="D35" s="942"/>
      <c r="E35" s="942"/>
      <c r="F35" s="942"/>
      <c r="G35" s="942"/>
      <c r="H35" s="942"/>
      <c r="I35" s="942"/>
      <c r="J35" s="942"/>
      <c r="K35" s="942"/>
      <c r="L35" s="942"/>
      <c r="M35" s="942"/>
      <c r="N35" s="942"/>
      <c r="O35" s="942"/>
      <c r="P35" s="942"/>
      <c r="Q35" s="942"/>
      <c r="R35" s="942"/>
    </row>
    <row r="36" spans="1:18" ht="12" customHeight="1" x14ac:dyDescent="0.2">
      <c r="A36" s="942"/>
      <c r="B36" s="942"/>
      <c r="C36" s="942"/>
      <c r="D36" s="942"/>
      <c r="E36" s="942"/>
      <c r="F36" s="942"/>
      <c r="G36" s="942"/>
      <c r="H36" s="942"/>
      <c r="I36" s="942"/>
      <c r="J36" s="942"/>
      <c r="K36" s="942"/>
      <c r="L36" s="942"/>
      <c r="M36" s="942"/>
      <c r="N36" s="942"/>
      <c r="O36" s="942"/>
      <c r="P36" s="942"/>
      <c r="Q36" s="942"/>
      <c r="R36" s="942"/>
    </row>
    <row r="37" spans="1:18" ht="12" customHeight="1" x14ac:dyDescent="0.2">
      <c r="A37" s="66" t="s">
        <v>152</v>
      </c>
    </row>
    <row r="39" spans="1:18" x14ac:dyDescent="0.2">
      <c r="A39" s="66" t="s">
        <v>153</v>
      </c>
    </row>
    <row r="41" spans="1:18" x14ac:dyDescent="0.2">
      <c r="A41" s="66" t="s">
        <v>154</v>
      </c>
    </row>
    <row r="42" spans="1:18" ht="6" customHeight="1" x14ac:dyDescent="0.2"/>
    <row r="43" spans="1:18" ht="16.5" customHeight="1" x14ac:dyDescent="0.2">
      <c r="A43" s="943" t="s">
        <v>155</v>
      </c>
      <c r="B43" s="943"/>
      <c r="C43" s="943"/>
      <c r="D43" s="943"/>
      <c r="E43" s="943"/>
      <c r="F43" s="943"/>
      <c r="G43" s="943"/>
      <c r="H43" s="943"/>
      <c r="I43" s="943"/>
      <c r="J43" s="943"/>
      <c r="K43" s="943"/>
      <c r="L43" s="943"/>
      <c r="M43" s="942" t="s">
        <v>156</v>
      </c>
      <c r="N43" s="942"/>
      <c r="O43" s="942"/>
      <c r="P43" s="942"/>
      <c r="Q43" s="942"/>
      <c r="R43" s="942"/>
    </row>
    <row r="44" spans="1:18" ht="16.5" customHeight="1" x14ac:dyDescent="0.2">
      <c r="A44" s="943"/>
      <c r="B44" s="943"/>
      <c r="C44" s="943"/>
      <c r="D44" s="943"/>
      <c r="E44" s="943"/>
      <c r="F44" s="943"/>
      <c r="G44" s="943"/>
      <c r="H44" s="943"/>
      <c r="I44" s="943"/>
      <c r="J44" s="943"/>
      <c r="K44" s="943"/>
      <c r="L44" s="943"/>
      <c r="M44" s="942"/>
      <c r="N44" s="942"/>
      <c r="O44" s="942"/>
      <c r="P44" s="942"/>
      <c r="Q44" s="942"/>
      <c r="R44" s="942"/>
    </row>
    <row r="45" spans="1:18" ht="16.5" customHeight="1" x14ac:dyDescent="0.2">
      <c r="A45" s="942" t="s">
        <v>157</v>
      </c>
      <c r="B45" s="942"/>
      <c r="C45" s="942"/>
      <c r="D45" s="942"/>
      <c r="E45" s="942"/>
      <c r="F45" s="942"/>
      <c r="G45" s="942"/>
      <c r="H45" s="942"/>
      <c r="I45" s="942"/>
      <c r="J45" s="942"/>
      <c r="K45" s="942"/>
      <c r="L45" s="942"/>
      <c r="M45" s="942"/>
      <c r="N45" s="942"/>
      <c r="O45" s="942"/>
      <c r="P45" s="942"/>
      <c r="Q45" s="942"/>
      <c r="R45" s="942"/>
    </row>
    <row r="46" spans="1:18" ht="16.5" customHeight="1" x14ac:dyDescent="0.2">
      <c r="A46" s="942"/>
      <c r="B46" s="942"/>
      <c r="C46" s="942"/>
      <c r="D46" s="942"/>
      <c r="E46" s="942"/>
      <c r="F46" s="942"/>
      <c r="G46" s="942"/>
      <c r="H46" s="942"/>
      <c r="I46" s="942"/>
      <c r="J46" s="942"/>
      <c r="K46" s="942"/>
      <c r="L46" s="942"/>
      <c r="M46" s="942"/>
      <c r="N46" s="942"/>
      <c r="O46" s="942"/>
      <c r="P46" s="942"/>
      <c r="Q46" s="942"/>
      <c r="R46" s="942"/>
    </row>
    <row r="47" spans="1:18" ht="16.5" customHeight="1" x14ac:dyDescent="0.2">
      <c r="A47" s="66" t="s">
        <v>158</v>
      </c>
    </row>
    <row r="48" spans="1:18" ht="16.5" customHeight="1" x14ac:dyDescent="0.2"/>
    <row r="49" spans="1:18" ht="16.5" customHeight="1" x14ac:dyDescent="0.2">
      <c r="A49" s="940" t="s">
        <v>159</v>
      </c>
      <c r="B49" s="940"/>
      <c r="C49" s="940"/>
      <c r="D49" s="940"/>
      <c r="E49" s="940"/>
      <c r="F49" s="940"/>
      <c r="G49" s="940"/>
      <c r="H49" s="940"/>
      <c r="I49" s="940"/>
      <c r="J49" s="940"/>
      <c r="K49" s="940"/>
      <c r="L49" s="940"/>
      <c r="M49" s="940"/>
      <c r="N49" s="940"/>
      <c r="O49" s="940"/>
      <c r="P49" s="940"/>
      <c r="Q49" s="940"/>
      <c r="R49" s="940"/>
    </row>
    <row r="50" spans="1:18" ht="16.5" customHeight="1" x14ac:dyDescent="0.2">
      <c r="A50" s="943" t="s">
        <v>160</v>
      </c>
      <c r="B50" s="943"/>
      <c r="C50" s="943"/>
      <c r="D50" s="943"/>
      <c r="E50" s="943"/>
      <c r="F50" s="943"/>
      <c r="G50" s="943"/>
      <c r="H50" s="943"/>
      <c r="I50" s="943"/>
      <c r="J50" s="943"/>
      <c r="K50" s="943"/>
      <c r="L50" s="943"/>
      <c r="M50" s="942" t="s">
        <v>156</v>
      </c>
      <c r="N50" s="942"/>
      <c r="O50" s="942"/>
      <c r="P50" s="942"/>
      <c r="Q50" s="942"/>
      <c r="R50" s="942"/>
    </row>
    <row r="51" spans="1:18" ht="16.5" customHeight="1" x14ac:dyDescent="0.2">
      <c r="A51" s="943"/>
      <c r="B51" s="943"/>
      <c r="C51" s="943"/>
      <c r="D51" s="943"/>
      <c r="E51" s="943"/>
      <c r="F51" s="943"/>
      <c r="G51" s="943"/>
      <c r="H51" s="943"/>
      <c r="I51" s="943"/>
      <c r="J51" s="943"/>
      <c r="K51" s="943"/>
      <c r="L51" s="943"/>
      <c r="M51" s="942"/>
      <c r="N51" s="942"/>
      <c r="O51" s="942"/>
      <c r="P51" s="942"/>
      <c r="Q51" s="942"/>
      <c r="R51" s="942"/>
    </row>
    <row r="52" spans="1:18" x14ac:dyDescent="0.2">
      <c r="A52" s="942" t="s">
        <v>157</v>
      </c>
      <c r="B52" s="942"/>
      <c r="C52" s="942"/>
      <c r="D52" s="942"/>
      <c r="E52" s="942"/>
      <c r="F52" s="942"/>
      <c r="G52" s="942"/>
      <c r="H52" s="942"/>
      <c r="I52" s="942"/>
      <c r="J52" s="942"/>
      <c r="K52" s="942"/>
      <c r="L52" s="942"/>
      <c r="M52" s="942"/>
      <c r="N52" s="942"/>
      <c r="O52" s="942"/>
      <c r="P52" s="942"/>
      <c r="Q52" s="942"/>
      <c r="R52" s="942"/>
    </row>
    <row r="53" spans="1:18" x14ac:dyDescent="0.2">
      <c r="A53" s="942"/>
      <c r="B53" s="942"/>
      <c r="C53" s="942"/>
      <c r="D53" s="942"/>
      <c r="E53" s="942"/>
      <c r="F53" s="942"/>
      <c r="G53" s="942"/>
      <c r="H53" s="942"/>
      <c r="I53" s="942"/>
      <c r="J53" s="942"/>
      <c r="K53" s="942"/>
      <c r="L53" s="942"/>
      <c r="M53" s="942"/>
      <c r="N53" s="942"/>
      <c r="O53" s="942"/>
      <c r="P53" s="942"/>
      <c r="Q53" s="942"/>
      <c r="R53" s="942"/>
    </row>
    <row r="54" spans="1:18" x14ac:dyDescent="0.2">
      <c r="A54" s="66" t="s">
        <v>158</v>
      </c>
    </row>
    <row r="56" spans="1:18" x14ac:dyDescent="0.2">
      <c r="A56" s="940" t="s">
        <v>161</v>
      </c>
      <c r="B56" s="940"/>
      <c r="C56" s="940"/>
      <c r="D56" s="940"/>
      <c r="E56" s="940"/>
      <c r="F56" s="940"/>
      <c r="G56" s="940"/>
      <c r="H56" s="940"/>
      <c r="I56" s="940"/>
      <c r="J56" s="940"/>
      <c r="K56" s="940"/>
      <c r="L56" s="940"/>
      <c r="M56" s="940"/>
      <c r="N56" s="940"/>
      <c r="O56" s="940"/>
      <c r="P56" s="940"/>
      <c r="Q56" s="940"/>
      <c r="R56" s="940"/>
    </row>
    <row r="57" spans="1:18" ht="6" customHeight="1" x14ac:dyDescent="0.2">
      <c r="A57" s="70"/>
      <c r="B57" s="70"/>
      <c r="C57" s="70"/>
      <c r="D57" s="70"/>
      <c r="E57" s="70"/>
      <c r="F57" s="70"/>
      <c r="G57" s="70"/>
      <c r="H57" s="70"/>
      <c r="I57" s="70"/>
      <c r="J57" s="70"/>
      <c r="K57" s="70"/>
      <c r="L57" s="70"/>
      <c r="M57" s="70"/>
      <c r="N57" s="70"/>
      <c r="O57" s="70"/>
      <c r="P57" s="70"/>
      <c r="Q57" s="70"/>
      <c r="R57" s="70"/>
    </row>
    <row r="58" spans="1:18" x14ac:dyDescent="0.2">
      <c r="A58" s="941" t="s">
        <v>162</v>
      </c>
      <c r="B58" s="941"/>
      <c r="C58" s="941"/>
      <c r="D58" s="941"/>
      <c r="E58" s="941"/>
      <c r="F58" s="941"/>
      <c r="G58" s="941"/>
      <c r="H58" s="941"/>
      <c r="I58" s="941"/>
      <c r="J58" s="941"/>
      <c r="K58" s="941"/>
      <c r="L58" s="941"/>
      <c r="M58" s="942" t="s">
        <v>156</v>
      </c>
      <c r="N58" s="942"/>
      <c r="O58" s="942"/>
      <c r="P58" s="942"/>
      <c r="Q58" s="942"/>
      <c r="R58" s="942"/>
    </row>
    <row r="59" spans="1:18" x14ac:dyDescent="0.2">
      <c r="A59" s="941"/>
      <c r="B59" s="941"/>
      <c r="C59" s="941"/>
      <c r="D59" s="941"/>
      <c r="E59" s="941"/>
      <c r="F59" s="941"/>
      <c r="G59" s="941"/>
      <c r="H59" s="941"/>
      <c r="I59" s="941"/>
      <c r="J59" s="941"/>
      <c r="K59" s="941"/>
      <c r="L59" s="941"/>
      <c r="M59" s="942"/>
      <c r="N59" s="942"/>
      <c r="O59" s="942"/>
      <c r="P59" s="942"/>
      <c r="Q59" s="942"/>
      <c r="R59" s="942"/>
    </row>
    <row r="60" spans="1:18" x14ac:dyDescent="0.2">
      <c r="A60" s="942" t="s">
        <v>157</v>
      </c>
      <c r="B60" s="942"/>
      <c r="C60" s="942"/>
      <c r="D60" s="942"/>
      <c r="E60" s="942"/>
      <c r="F60" s="942"/>
      <c r="G60" s="942"/>
      <c r="H60" s="942"/>
      <c r="I60" s="942"/>
      <c r="J60" s="942"/>
      <c r="K60" s="942"/>
      <c r="L60" s="942"/>
      <c r="M60" s="942"/>
      <c r="N60" s="942"/>
      <c r="O60" s="942"/>
      <c r="P60" s="942"/>
      <c r="Q60" s="942"/>
      <c r="R60" s="942"/>
    </row>
    <row r="61" spans="1:18" x14ac:dyDescent="0.2">
      <c r="A61" s="942"/>
      <c r="B61" s="942"/>
      <c r="C61" s="942"/>
      <c r="D61" s="942"/>
      <c r="E61" s="942"/>
      <c r="F61" s="942"/>
      <c r="G61" s="942"/>
      <c r="H61" s="942"/>
      <c r="I61" s="942"/>
      <c r="J61" s="942"/>
      <c r="K61" s="942"/>
      <c r="L61" s="942"/>
      <c r="M61" s="942"/>
      <c r="N61" s="942"/>
      <c r="O61" s="942"/>
      <c r="P61" s="942"/>
      <c r="Q61" s="942"/>
      <c r="R61" s="942"/>
    </row>
    <row r="62" spans="1:18" x14ac:dyDescent="0.2">
      <c r="A62" s="66" t="s">
        <v>158</v>
      </c>
    </row>
  </sheetData>
  <mergeCells count="37">
    <mergeCell ref="A8:H9"/>
    <mergeCell ref="I8:R9"/>
    <mergeCell ref="A1:R1"/>
    <mergeCell ref="A5:H5"/>
    <mergeCell ref="I5:R5"/>
    <mergeCell ref="A6:H7"/>
    <mergeCell ref="I6:R7"/>
    <mergeCell ref="A29:R29"/>
    <mergeCell ref="A10:H11"/>
    <mergeCell ref="I10:R11"/>
    <mergeCell ref="A17:E18"/>
    <mergeCell ref="F17:R18"/>
    <mergeCell ref="A19:E20"/>
    <mergeCell ref="F19:R20"/>
    <mergeCell ref="A21:R21"/>
    <mergeCell ref="A25:E26"/>
    <mergeCell ref="F25:R26"/>
    <mergeCell ref="A27:E28"/>
    <mergeCell ref="F27:R28"/>
    <mergeCell ref="A52:D53"/>
    <mergeCell ref="E52:R53"/>
    <mergeCell ref="A33:E34"/>
    <mergeCell ref="F33:R34"/>
    <mergeCell ref="A35:E36"/>
    <mergeCell ref="F35:R36"/>
    <mergeCell ref="A43:L44"/>
    <mergeCell ref="M43:R44"/>
    <mergeCell ref="A45:D46"/>
    <mergeCell ref="E45:R46"/>
    <mergeCell ref="A49:R49"/>
    <mergeCell ref="A50:L51"/>
    <mergeCell ref="M50:R51"/>
    <mergeCell ref="A56:R56"/>
    <mergeCell ref="A58:L59"/>
    <mergeCell ref="M58:R59"/>
    <mergeCell ref="A60:D61"/>
    <mergeCell ref="E60:R61"/>
  </mergeCells>
  <phoneticPr fontId="32"/>
  <printOptions horizontalCentered="1"/>
  <pageMargins left="0.59055118110236227" right="0.39370078740157483" top="0.59055118110236227" bottom="0.39370078740157483" header="0.31496062992125984" footer="0.31496062992125984"/>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7991-E331-43FD-A0A8-8D249B9E84A4}">
  <dimension ref="A1:J177"/>
  <sheetViews>
    <sheetView view="pageBreakPreview" zoomScaleNormal="100" zoomScaleSheetLayoutView="100" workbookViewId="0">
      <selection sqref="A1:J2"/>
    </sheetView>
  </sheetViews>
  <sheetFormatPr defaultColWidth="9" defaultRowHeight="13" x14ac:dyDescent="0.2"/>
  <cols>
    <col min="1" max="10" width="8.6328125" style="66" customWidth="1"/>
    <col min="11" max="16384" width="9" style="66"/>
  </cols>
  <sheetData>
    <row r="1" spans="1:10" x14ac:dyDescent="0.2">
      <c r="A1" s="950" t="s">
        <v>163</v>
      </c>
      <c r="B1" s="951"/>
      <c r="C1" s="951"/>
      <c r="D1" s="951"/>
      <c r="E1" s="951"/>
      <c r="F1" s="951"/>
      <c r="G1" s="951"/>
      <c r="H1" s="951"/>
      <c r="I1" s="951"/>
      <c r="J1" s="951"/>
    </row>
    <row r="2" spans="1:10" x14ac:dyDescent="0.2">
      <c r="A2" s="952"/>
      <c r="B2" s="952"/>
      <c r="C2" s="952"/>
      <c r="D2" s="952"/>
      <c r="E2" s="952"/>
      <c r="F2" s="952"/>
      <c r="G2" s="952"/>
      <c r="H2" s="952"/>
      <c r="I2" s="952"/>
      <c r="J2" s="952"/>
    </row>
    <row r="3" spans="1:10" x14ac:dyDescent="0.2">
      <c r="A3" s="67" t="s">
        <v>164</v>
      </c>
      <c r="B3" s="942" t="s">
        <v>165</v>
      </c>
      <c r="C3" s="942"/>
      <c r="D3" s="942"/>
      <c r="E3" s="942" t="s">
        <v>166</v>
      </c>
      <c r="F3" s="942"/>
      <c r="G3" s="942"/>
      <c r="H3" s="942" t="s">
        <v>167</v>
      </c>
      <c r="I3" s="942"/>
      <c r="J3" s="942"/>
    </row>
    <row r="4" spans="1:10" x14ac:dyDescent="0.2">
      <c r="A4" s="942"/>
      <c r="B4" s="942"/>
      <c r="C4" s="942"/>
      <c r="D4" s="942"/>
      <c r="E4" s="942"/>
      <c r="F4" s="942"/>
      <c r="G4" s="942"/>
      <c r="H4" s="942"/>
      <c r="I4" s="942"/>
      <c r="J4" s="942"/>
    </row>
    <row r="5" spans="1:10" x14ac:dyDescent="0.2">
      <c r="A5" s="942"/>
      <c r="B5" s="942"/>
      <c r="C5" s="942"/>
      <c r="D5" s="942"/>
      <c r="E5" s="942"/>
      <c r="F5" s="942"/>
      <c r="G5" s="942"/>
      <c r="H5" s="942"/>
      <c r="I5" s="942"/>
      <c r="J5" s="942"/>
    </row>
    <row r="6" spans="1:10" x14ac:dyDescent="0.2">
      <c r="A6" s="942"/>
      <c r="B6" s="942"/>
      <c r="C6" s="942"/>
      <c r="D6" s="942"/>
      <c r="E6" s="942"/>
      <c r="F6" s="942"/>
      <c r="G6" s="942"/>
      <c r="H6" s="942"/>
      <c r="I6" s="942"/>
      <c r="J6" s="942"/>
    </row>
    <row r="7" spans="1:10" x14ac:dyDescent="0.2">
      <c r="A7" s="942"/>
      <c r="B7" s="942"/>
      <c r="C7" s="942"/>
      <c r="D7" s="942"/>
      <c r="E7" s="942"/>
      <c r="F7" s="942"/>
      <c r="G7" s="942"/>
      <c r="H7" s="942"/>
      <c r="I7" s="942"/>
      <c r="J7" s="942"/>
    </row>
    <row r="8" spans="1:10" x14ac:dyDescent="0.2">
      <c r="A8" s="942"/>
      <c r="B8" s="942"/>
      <c r="C8" s="942"/>
      <c r="D8" s="942"/>
      <c r="E8" s="942"/>
      <c r="F8" s="942"/>
      <c r="G8" s="942"/>
      <c r="H8" s="942"/>
      <c r="I8" s="942"/>
      <c r="J8" s="942"/>
    </row>
    <row r="9" spans="1:10" x14ac:dyDescent="0.2">
      <c r="A9" s="942"/>
      <c r="B9" s="942"/>
      <c r="C9" s="942"/>
      <c r="D9" s="942"/>
      <c r="E9" s="942"/>
      <c r="F9" s="942"/>
      <c r="G9" s="942"/>
      <c r="H9" s="942"/>
      <c r="I9" s="942"/>
      <c r="J9" s="942"/>
    </row>
    <row r="10" spans="1:10" x14ac:dyDescent="0.2">
      <c r="A10" s="942"/>
      <c r="B10" s="942"/>
      <c r="C10" s="942"/>
      <c r="D10" s="942"/>
      <c r="E10" s="942"/>
      <c r="F10" s="942"/>
      <c r="G10" s="942"/>
      <c r="H10" s="942"/>
      <c r="I10" s="942"/>
      <c r="J10" s="942"/>
    </row>
    <row r="11" spans="1:10" x14ac:dyDescent="0.2">
      <c r="A11" s="942"/>
      <c r="B11" s="942"/>
      <c r="C11" s="942"/>
      <c r="D11" s="942"/>
      <c r="E11" s="942"/>
      <c r="F11" s="942"/>
      <c r="G11" s="942"/>
      <c r="H11" s="942"/>
      <c r="I11" s="942"/>
      <c r="J11" s="942"/>
    </row>
    <row r="12" spans="1:10" x14ac:dyDescent="0.2">
      <c r="A12" s="942"/>
      <c r="B12" s="942"/>
      <c r="C12" s="942"/>
      <c r="D12" s="942"/>
      <c r="E12" s="942"/>
      <c r="F12" s="942"/>
      <c r="G12" s="942"/>
      <c r="H12" s="942"/>
      <c r="I12" s="942"/>
      <c r="J12" s="942"/>
    </row>
    <row r="13" spans="1:10" x14ac:dyDescent="0.2">
      <c r="A13" s="942"/>
      <c r="B13" s="942"/>
      <c r="C13" s="942"/>
      <c r="D13" s="942"/>
      <c r="E13" s="942"/>
      <c r="F13" s="942"/>
      <c r="G13" s="942"/>
      <c r="H13" s="942"/>
      <c r="I13" s="942"/>
      <c r="J13" s="942"/>
    </row>
    <row r="14" spans="1:10" x14ac:dyDescent="0.2">
      <c r="A14" s="942"/>
      <c r="B14" s="942"/>
      <c r="C14" s="942"/>
      <c r="D14" s="942"/>
      <c r="E14" s="942"/>
      <c r="F14" s="942"/>
      <c r="G14" s="942"/>
      <c r="H14" s="942"/>
      <c r="I14" s="942"/>
      <c r="J14" s="942"/>
    </row>
    <row r="15" spans="1:10" x14ac:dyDescent="0.2">
      <c r="A15" s="942"/>
      <c r="B15" s="942"/>
      <c r="C15" s="942"/>
      <c r="D15" s="942"/>
      <c r="E15" s="942"/>
      <c r="F15" s="942"/>
      <c r="G15" s="942"/>
      <c r="H15" s="942"/>
      <c r="I15" s="942"/>
      <c r="J15" s="942"/>
    </row>
    <row r="16" spans="1:10" x14ac:dyDescent="0.2">
      <c r="A16" s="942"/>
      <c r="B16" s="942"/>
      <c r="C16" s="942"/>
      <c r="D16" s="942"/>
      <c r="E16" s="942"/>
      <c r="F16" s="942"/>
      <c r="G16" s="942"/>
      <c r="H16" s="942"/>
      <c r="I16" s="942"/>
      <c r="J16" s="942"/>
    </row>
    <row r="17" spans="1:10" x14ac:dyDescent="0.2">
      <c r="A17" s="942"/>
      <c r="B17" s="942"/>
      <c r="C17" s="942"/>
      <c r="D17" s="942"/>
      <c r="E17" s="942"/>
      <c r="F17" s="942"/>
      <c r="G17" s="942"/>
      <c r="H17" s="942"/>
      <c r="I17" s="942"/>
      <c r="J17" s="942"/>
    </row>
    <row r="18" spans="1:10" x14ac:dyDescent="0.2">
      <c r="A18" s="942"/>
      <c r="B18" s="942"/>
      <c r="C18" s="942"/>
      <c r="D18" s="942"/>
      <c r="E18" s="942"/>
      <c r="F18" s="942"/>
      <c r="G18" s="942"/>
      <c r="H18" s="942"/>
      <c r="I18" s="942"/>
      <c r="J18" s="942"/>
    </row>
    <row r="19" spans="1:10" x14ac:dyDescent="0.2">
      <c r="A19" s="942"/>
      <c r="B19" s="942"/>
      <c r="C19" s="942"/>
      <c r="D19" s="942"/>
      <c r="E19" s="942"/>
      <c r="F19" s="942"/>
      <c r="G19" s="942"/>
      <c r="H19" s="942"/>
      <c r="I19" s="942"/>
      <c r="J19" s="942"/>
    </row>
    <row r="20" spans="1:10" x14ac:dyDescent="0.2">
      <c r="A20" s="942"/>
      <c r="B20" s="942"/>
      <c r="C20" s="942"/>
      <c r="D20" s="942"/>
      <c r="E20" s="942"/>
      <c r="F20" s="942"/>
      <c r="G20" s="942"/>
      <c r="H20" s="942"/>
      <c r="I20" s="942"/>
      <c r="J20" s="942"/>
    </row>
    <row r="21" spans="1:10" x14ac:dyDescent="0.2">
      <c r="A21" s="942"/>
      <c r="B21" s="942"/>
      <c r="C21" s="942"/>
      <c r="D21" s="942"/>
      <c r="E21" s="942"/>
      <c r="F21" s="942"/>
      <c r="G21" s="942"/>
      <c r="H21" s="942"/>
      <c r="I21" s="942"/>
      <c r="J21" s="942"/>
    </row>
    <row r="22" spans="1:10" x14ac:dyDescent="0.2">
      <c r="A22" s="942"/>
      <c r="B22" s="942"/>
      <c r="C22" s="942"/>
      <c r="D22" s="942"/>
      <c r="E22" s="942"/>
      <c r="F22" s="942"/>
      <c r="G22" s="942"/>
      <c r="H22" s="942"/>
      <c r="I22" s="942"/>
      <c r="J22" s="942"/>
    </row>
    <row r="23" spans="1:10" x14ac:dyDescent="0.2">
      <c r="A23" s="942"/>
      <c r="B23" s="942"/>
      <c r="C23" s="942"/>
      <c r="D23" s="942"/>
      <c r="E23" s="942"/>
      <c r="F23" s="942"/>
      <c r="G23" s="942"/>
      <c r="H23" s="942"/>
      <c r="I23" s="942"/>
      <c r="J23" s="942"/>
    </row>
    <row r="24" spans="1:10" x14ac:dyDescent="0.2">
      <c r="A24" s="942"/>
      <c r="B24" s="942"/>
      <c r="C24" s="942"/>
      <c r="D24" s="942"/>
      <c r="E24" s="942"/>
      <c r="F24" s="942"/>
      <c r="G24" s="942"/>
      <c r="H24" s="942"/>
      <c r="I24" s="942"/>
      <c r="J24" s="942"/>
    </row>
    <row r="25" spans="1:10" x14ac:dyDescent="0.2">
      <c r="A25" s="942"/>
      <c r="B25" s="942"/>
      <c r="C25" s="942"/>
      <c r="D25" s="942"/>
      <c r="E25" s="942"/>
      <c r="F25" s="942"/>
      <c r="G25" s="942"/>
      <c r="H25" s="942"/>
      <c r="I25" s="942"/>
      <c r="J25" s="942"/>
    </row>
    <row r="26" spans="1:10" x14ac:dyDescent="0.2">
      <c r="A26" s="942"/>
      <c r="B26" s="942"/>
      <c r="C26" s="942"/>
      <c r="D26" s="942"/>
      <c r="E26" s="942"/>
      <c r="F26" s="942"/>
      <c r="G26" s="942"/>
      <c r="H26" s="942"/>
      <c r="I26" s="942"/>
      <c r="J26" s="942"/>
    </row>
    <row r="27" spans="1:10" x14ac:dyDescent="0.2">
      <c r="A27" s="942"/>
      <c r="B27" s="942"/>
      <c r="C27" s="942"/>
      <c r="D27" s="942"/>
      <c r="E27" s="942"/>
      <c r="F27" s="942"/>
      <c r="G27" s="942"/>
      <c r="H27" s="942"/>
      <c r="I27" s="942"/>
      <c r="J27" s="942"/>
    </row>
    <row r="28" spans="1:10" x14ac:dyDescent="0.2">
      <c r="A28" s="942"/>
      <c r="B28" s="942"/>
      <c r="C28" s="942"/>
      <c r="D28" s="942"/>
      <c r="E28" s="942"/>
      <c r="F28" s="942"/>
      <c r="G28" s="942"/>
      <c r="H28" s="942"/>
      <c r="I28" s="942"/>
      <c r="J28" s="942"/>
    </row>
    <row r="29" spans="1:10" x14ac:dyDescent="0.2">
      <c r="A29" s="942"/>
      <c r="B29" s="942"/>
      <c r="C29" s="942"/>
      <c r="D29" s="942"/>
      <c r="E29" s="942"/>
      <c r="F29" s="942"/>
      <c r="G29" s="942"/>
      <c r="H29" s="942"/>
      <c r="I29" s="942"/>
      <c r="J29" s="942"/>
    </row>
    <row r="30" spans="1:10" x14ac:dyDescent="0.2">
      <c r="A30" s="942"/>
      <c r="B30" s="942"/>
      <c r="C30" s="942"/>
      <c r="D30" s="942"/>
      <c r="E30" s="942"/>
      <c r="F30" s="942"/>
      <c r="G30" s="942"/>
      <c r="H30" s="942"/>
      <c r="I30" s="942"/>
      <c r="J30" s="942"/>
    </row>
    <row r="31" spans="1:10" x14ac:dyDescent="0.2">
      <c r="A31" s="942"/>
      <c r="B31" s="942"/>
      <c r="C31" s="942"/>
      <c r="D31" s="942"/>
      <c r="E31" s="942"/>
      <c r="F31" s="942"/>
      <c r="G31" s="942"/>
      <c r="H31" s="942"/>
      <c r="I31" s="942"/>
      <c r="J31" s="942"/>
    </row>
    <row r="32" spans="1:10" x14ac:dyDescent="0.2">
      <c r="A32" s="942"/>
      <c r="B32" s="942"/>
      <c r="C32" s="942"/>
      <c r="D32" s="942"/>
      <c r="E32" s="942"/>
      <c r="F32" s="942"/>
      <c r="G32" s="942"/>
      <c r="H32" s="942"/>
      <c r="I32" s="942"/>
      <c r="J32" s="942"/>
    </row>
    <row r="33" spans="1:10" x14ac:dyDescent="0.2">
      <c r="A33" s="942"/>
      <c r="B33" s="942"/>
      <c r="C33" s="942"/>
      <c r="D33" s="942"/>
      <c r="E33" s="942"/>
      <c r="F33" s="942"/>
      <c r="G33" s="942"/>
      <c r="H33" s="942"/>
      <c r="I33" s="942"/>
      <c r="J33" s="942"/>
    </row>
    <row r="34" spans="1:10" x14ac:dyDescent="0.2">
      <c r="A34" s="942"/>
      <c r="B34" s="942"/>
      <c r="C34" s="942"/>
      <c r="D34" s="942"/>
      <c r="E34" s="942"/>
      <c r="F34" s="942"/>
      <c r="G34" s="942"/>
      <c r="H34" s="942"/>
      <c r="I34" s="942"/>
      <c r="J34" s="942"/>
    </row>
    <row r="35" spans="1:10" x14ac:dyDescent="0.2">
      <c r="A35" s="942"/>
      <c r="B35" s="942"/>
      <c r="C35" s="942"/>
      <c r="D35" s="942"/>
      <c r="E35" s="942"/>
      <c r="F35" s="942"/>
      <c r="G35" s="942"/>
      <c r="H35" s="942"/>
      <c r="I35" s="942"/>
      <c r="J35" s="942"/>
    </row>
    <row r="36" spans="1:10" x14ac:dyDescent="0.2">
      <c r="A36" s="942"/>
      <c r="B36" s="942"/>
      <c r="C36" s="942"/>
      <c r="D36" s="942"/>
      <c r="E36" s="942"/>
      <c r="F36" s="942"/>
      <c r="G36" s="942"/>
      <c r="H36" s="942"/>
      <c r="I36" s="942"/>
      <c r="J36" s="942"/>
    </row>
    <row r="37" spans="1:10" x14ac:dyDescent="0.2">
      <c r="A37" s="942"/>
      <c r="B37" s="942"/>
      <c r="C37" s="942"/>
      <c r="D37" s="942"/>
      <c r="E37" s="942"/>
      <c r="F37" s="942"/>
      <c r="G37" s="942"/>
      <c r="H37" s="942"/>
      <c r="I37" s="942"/>
      <c r="J37" s="942"/>
    </row>
    <row r="38" spans="1:10" x14ac:dyDescent="0.2">
      <c r="A38" s="942"/>
      <c r="B38" s="942"/>
      <c r="C38" s="942"/>
      <c r="D38" s="942"/>
      <c r="E38" s="942"/>
      <c r="F38" s="942"/>
      <c r="G38" s="942"/>
      <c r="H38" s="942"/>
      <c r="I38" s="942"/>
      <c r="J38" s="942"/>
    </row>
    <row r="39" spans="1:10" x14ac:dyDescent="0.2">
      <c r="A39" s="942"/>
      <c r="B39" s="942"/>
      <c r="C39" s="942"/>
      <c r="D39" s="942"/>
      <c r="E39" s="942"/>
      <c r="F39" s="942"/>
      <c r="G39" s="942"/>
      <c r="H39" s="942"/>
      <c r="I39" s="942"/>
      <c r="J39" s="942"/>
    </row>
    <row r="40" spans="1:10" x14ac:dyDescent="0.2">
      <c r="A40" s="942"/>
      <c r="B40" s="942"/>
      <c r="C40" s="942"/>
      <c r="D40" s="942"/>
      <c r="E40" s="942"/>
      <c r="F40" s="942"/>
      <c r="G40" s="942"/>
      <c r="H40" s="942"/>
      <c r="I40" s="942"/>
      <c r="J40" s="942"/>
    </row>
    <row r="41" spans="1:10" x14ac:dyDescent="0.2">
      <c r="A41" s="942"/>
      <c r="B41" s="942"/>
      <c r="C41" s="942"/>
      <c r="D41" s="942"/>
      <c r="E41" s="942"/>
      <c r="F41" s="942"/>
      <c r="G41" s="942"/>
      <c r="H41" s="942"/>
      <c r="I41" s="942"/>
      <c r="J41" s="942"/>
    </row>
    <row r="42" spans="1:10" x14ac:dyDescent="0.2">
      <c r="A42" s="942"/>
      <c r="B42" s="942"/>
      <c r="C42" s="942"/>
      <c r="D42" s="942"/>
      <c r="E42" s="942"/>
      <c r="F42" s="942"/>
      <c r="G42" s="942"/>
      <c r="H42" s="942"/>
      <c r="I42" s="942"/>
      <c r="J42" s="942"/>
    </row>
    <row r="43" spans="1:10" x14ac:dyDescent="0.2">
      <c r="A43" s="942"/>
      <c r="B43" s="942"/>
      <c r="C43" s="942"/>
      <c r="D43" s="942"/>
      <c r="E43" s="942"/>
      <c r="F43" s="942"/>
      <c r="G43" s="942"/>
      <c r="H43" s="942"/>
      <c r="I43" s="942"/>
      <c r="J43" s="942"/>
    </row>
    <row r="44" spans="1:10" x14ac:dyDescent="0.2">
      <c r="A44" s="942"/>
      <c r="B44" s="942"/>
      <c r="C44" s="942"/>
      <c r="D44" s="942"/>
      <c r="E44" s="942"/>
      <c r="F44" s="942"/>
      <c r="G44" s="942"/>
      <c r="H44" s="942"/>
      <c r="I44" s="942"/>
      <c r="J44" s="942"/>
    </row>
    <row r="45" spans="1:10" x14ac:dyDescent="0.2">
      <c r="A45" s="942"/>
      <c r="B45" s="942"/>
      <c r="C45" s="942"/>
      <c r="D45" s="942"/>
      <c r="E45" s="942"/>
      <c r="F45" s="942"/>
      <c r="G45" s="942"/>
      <c r="H45" s="942"/>
      <c r="I45" s="942"/>
      <c r="J45" s="942"/>
    </row>
    <row r="46" spans="1:10" x14ac:dyDescent="0.2">
      <c r="A46" s="942"/>
      <c r="B46" s="942"/>
      <c r="C46" s="942"/>
      <c r="D46" s="942"/>
      <c r="E46" s="942"/>
      <c r="F46" s="942"/>
      <c r="G46" s="942"/>
      <c r="H46" s="942"/>
      <c r="I46" s="942"/>
      <c r="J46" s="942"/>
    </row>
    <row r="47" spans="1:10" x14ac:dyDescent="0.2">
      <c r="A47" s="942"/>
      <c r="B47" s="942"/>
      <c r="C47" s="942"/>
      <c r="D47" s="942"/>
      <c r="E47" s="942"/>
      <c r="F47" s="942"/>
      <c r="G47" s="942"/>
      <c r="H47" s="942"/>
      <c r="I47" s="942"/>
      <c r="J47" s="942"/>
    </row>
    <row r="48" spans="1:10" x14ac:dyDescent="0.2">
      <c r="A48" s="942"/>
      <c r="B48" s="942"/>
      <c r="C48" s="942"/>
      <c r="D48" s="942"/>
      <c r="E48" s="942"/>
      <c r="F48" s="942"/>
      <c r="G48" s="942"/>
      <c r="H48" s="942"/>
      <c r="I48" s="942"/>
      <c r="J48" s="942"/>
    </row>
    <row r="49" spans="1:10" x14ac:dyDescent="0.2">
      <c r="A49" s="942"/>
      <c r="B49" s="942"/>
      <c r="C49" s="942"/>
      <c r="D49" s="942"/>
      <c r="E49" s="942"/>
      <c r="F49" s="942"/>
      <c r="G49" s="942"/>
      <c r="H49" s="942"/>
      <c r="I49" s="942"/>
      <c r="J49" s="942"/>
    </row>
    <row r="50" spans="1:10" x14ac:dyDescent="0.2">
      <c r="A50" s="942"/>
      <c r="B50" s="942"/>
      <c r="C50" s="942"/>
      <c r="D50" s="942"/>
      <c r="E50" s="942"/>
      <c r="F50" s="942"/>
      <c r="G50" s="942"/>
      <c r="H50" s="942"/>
      <c r="I50" s="942"/>
      <c r="J50" s="942"/>
    </row>
    <row r="51" spans="1:10" x14ac:dyDescent="0.2">
      <c r="A51" s="942"/>
      <c r="B51" s="942"/>
      <c r="C51" s="942"/>
      <c r="D51" s="942"/>
      <c r="E51" s="942"/>
      <c r="F51" s="942"/>
      <c r="G51" s="942"/>
      <c r="H51" s="942"/>
      <c r="I51" s="942"/>
      <c r="J51" s="942"/>
    </row>
    <row r="52" spans="1:10" x14ac:dyDescent="0.2">
      <c r="A52" s="942"/>
      <c r="B52" s="942"/>
      <c r="C52" s="942"/>
      <c r="D52" s="942"/>
      <c r="E52" s="942"/>
      <c r="F52" s="942"/>
      <c r="G52" s="942"/>
      <c r="H52" s="942"/>
      <c r="I52" s="942"/>
      <c r="J52" s="942"/>
    </row>
    <row r="53" spans="1:10" x14ac:dyDescent="0.2">
      <c r="A53" s="942"/>
      <c r="B53" s="942"/>
      <c r="C53" s="942"/>
      <c r="D53" s="942"/>
      <c r="E53" s="942"/>
      <c r="F53" s="942"/>
      <c r="G53" s="942"/>
      <c r="H53" s="942"/>
      <c r="I53" s="942"/>
      <c r="J53" s="942"/>
    </row>
    <row r="54" spans="1:10" x14ac:dyDescent="0.2">
      <c r="A54" s="942"/>
      <c r="B54" s="942"/>
      <c r="C54" s="942"/>
      <c r="D54" s="942"/>
      <c r="E54" s="942"/>
      <c r="F54" s="942"/>
      <c r="G54" s="942"/>
      <c r="H54" s="942"/>
      <c r="I54" s="942"/>
      <c r="J54" s="942"/>
    </row>
    <row r="55" spans="1:10" x14ac:dyDescent="0.2">
      <c r="A55" s="942"/>
      <c r="B55" s="942"/>
      <c r="C55" s="942"/>
      <c r="D55" s="942"/>
      <c r="E55" s="942"/>
      <c r="F55" s="942"/>
      <c r="G55" s="942"/>
      <c r="H55" s="942"/>
      <c r="I55" s="942"/>
      <c r="J55" s="942"/>
    </row>
    <row r="56" spans="1:10" x14ac:dyDescent="0.2">
      <c r="A56" s="942"/>
      <c r="B56" s="942"/>
      <c r="C56" s="942"/>
      <c r="D56" s="942"/>
      <c r="E56" s="942"/>
      <c r="F56" s="942"/>
      <c r="G56" s="942"/>
      <c r="H56" s="942"/>
      <c r="I56" s="942"/>
      <c r="J56" s="942"/>
    </row>
    <row r="57" spans="1:10" x14ac:dyDescent="0.2">
      <c r="A57" s="942"/>
      <c r="B57" s="942"/>
      <c r="C57" s="942"/>
      <c r="D57" s="942"/>
      <c r="E57" s="942"/>
      <c r="F57" s="942"/>
      <c r="G57" s="942"/>
      <c r="H57" s="942"/>
      <c r="I57" s="942"/>
      <c r="J57" s="942"/>
    </row>
    <row r="58" spans="1:10" x14ac:dyDescent="0.2">
      <c r="A58" s="942"/>
      <c r="B58" s="942"/>
      <c r="C58" s="942"/>
      <c r="D58" s="942"/>
      <c r="E58" s="942"/>
      <c r="F58" s="942"/>
      <c r="G58" s="942"/>
      <c r="H58" s="942"/>
      <c r="I58" s="942"/>
      <c r="J58" s="942"/>
    </row>
    <row r="59" spans="1:10" x14ac:dyDescent="0.2">
      <c r="A59" s="942"/>
      <c r="B59" s="942"/>
      <c r="C59" s="942"/>
      <c r="D59" s="942"/>
      <c r="E59" s="942"/>
      <c r="F59" s="942"/>
      <c r="G59" s="942"/>
      <c r="H59" s="942"/>
      <c r="I59" s="942"/>
      <c r="J59" s="942"/>
    </row>
    <row r="60" spans="1:10" x14ac:dyDescent="0.2">
      <c r="A60" s="950" t="s">
        <v>168</v>
      </c>
      <c r="B60" s="951"/>
      <c r="C60" s="951"/>
      <c r="D60" s="951"/>
      <c r="E60" s="951"/>
      <c r="F60" s="951"/>
      <c r="G60" s="951"/>
      <c r="H60" s="951"/>
      <c r="I60" s="951"/>
      <c r="J60" s="951"/>
    </row>
    <row r="61" spans="1:10" x14ac:dyDescent="0.2">
      <c r="A61" s="952"/>
      <c r="B61" s="952"/>
      <c r="C61" s="952"/>
      <c r="D61" s="952"/>
      <c r="E61" s="952"/>
      <c r="F61" s="952"/>
      <c r="G61" s="952"/>
      <c r="H61" s="952"/>
      <c r="I61" s="952"/>
      <c r="J61" s="952"/>
    </row>
    <row r="62" spans="1:10" x14ac:dyDescent="0.2">
      <c r="A62" s="67" t="s">
        <v>164</v>
      </c>
      <c r="B62" s="942" t="s">
        <v>165</v>
      </c>
      <c r="C62" s="942"/>
      <c r="D62" s="942"/>
      <c r="E62" s="942" t="s">
        <v>166</v>
      </c>
      <c r="F62" s="942"/>
      <c r="G62" s="942"/>
      <c r="H62" s="942" t="s">
        <v>167</v>
      </c>
      <c r="I62" s="942"/>
      <c r="J62" s="942"/>
    </row>
    <row r="63" spans="1:10" x14ac:dyDescent="0.2">
      <c r="A63" s="942"/>
      <c r="B63" s="942"/>
      <c r="C63" s="942"/>
      <c r="D63" s="942"/>
      <c r="E63" s="942"/>
      <c r="F63" s="942"/>
      <c r="G63" s="942"/>
      <c r="H63" s="942"/>
      <c r="I63" s="942"/>
      <c r="J63" s="942"/>
    </row>
    <row r="64" spans="1:10" x14ac:dyDescent="0.2">
      <c r="A64" s="942"/>
      <c r="B64" s="942"/>
      <c r="C64" s="942"/>
      <c r="D64" s="942"/>
      <c r="E64" s="942"/>
      <c r="F64" s="942"/>
      <c r="G64" s="942"/>
      <c r="H64" s="942"/>
      <c r="I64" s="942"/>
      <c r="J64" s="942"/>
    </row>
    <row r="65" spans="1:10" x14ac:dyDescent="0.2">
      <c r="A65" s="942"/>
      <c r="B65" s="942"/>
      <c r="C65" s="942"/>
      <c r="D65" s="942"/>
      <c r="E65" s="942"/>
      <c r="F65" s="942"/>
      <c r="G65" s="942"/>
      <c r="H65" s="942"/>
      <c r="I65" s="942"/>
      <c r="J65" s="942"/>
    </row>
    <row r="66" spans="1:10" x14ac:dyDescent="0.2">
      <c r="A66" s="942"/>
      <c r="B66" s="942"/>
      <c r="C66" s="942"/>
      <c r="D66" s="942"/>
      <c r="E66" s="942"/>
      <c r="F66" s="942"/>
      <c r="G66" s="942"/>
      <c r="H66" s="942"/>
      <c r="I66" s="942"/>
      <c r="J66" s="942"/>
    </row>
    <row r="67" spans="1:10" x14ac:dyDescent="0.2">
      <c r="A67" s="942"/>
      <c r="B67" s="942"/>
      <c r="C67" s="942"/>
      <c r="D67" s="942"/>
      <c r="E67" s="942"/>
      <c r="F67" s="942"/>
      <c r="G67" s="942"/>
      <c r="H67" s="942"/>
      <c r="I67" s="942"/>
      <c r="J67" s="942"/>
    </row>
    <row r="68" spans="1:10" x14ac:dyDescent="0.2">
      <c r="A68" s="942"/>
      <c r="B68" s="942"/>
      <c r="C68" s="942"/>
      <c r="D68" s="942"/>
      <c r="E68" s="942"/>
      <c r="F68" s="942"/>
      <c r="G68" s="942"/>
      <c r="H68" s="942"/>
      <c r="I68" s="942"/>
      <c r="J68" s="942"/>
    </row>
    <row r="69" spans="1:10" x14ac:dyDescent="0.2">
      <c r="A69" s="942"/>
      <c r="B69" s="942"/>
      <c r="C69" s="942"/>
      <c r="D69" s="942"/>
      <c r="E69" s="942"/>
      <c r="F69" s="942"/>
      <c r="G69" s="942"/>
      <c r="H69" s="942"/>
      <c r="I69" s="942"/>
      <c r="J69" s="942"/>
    </row>
    <row r="70" spans="1:10" x14ac:dyDescent="0.2">
      <c r="A70" s="942"/>
      <c r="B70" s="942"/>
      <c r="C70" s="942"/>
      <c r="D70" s="942"/>
      <c r="E70" s="942"/>
      <c r="F70" s="942"/>
      <c r="G70" s="942"/>
      <c r="H70" s="942"/>
      <c r="I70" s="942"/>
      <c r="J70" s="942"/>
    </row>
    <row r="71" spans="1:10" x14ac:dyDescent="0.2">
      <c r="A71" s="942"/>
      <c r="B71" s="942"/>
      <c r="C71" s="942"/>
      <c r="D71" s="942"/>
      <c r="E71" s="942"/>
      <c r="F71" s="942"/>
      <c r="G71" s="942"/>
      <c r="H71" s="942"/>
      <c r="I71" s="942"/>
      <c r="J71" s="942"/>
    </row>
    <row r="72" spans="1:10" x14ac:dyDescent="0.2">
      <c r="A72" s="942"/>
      <c r="B72" s="942"/>
      <c r="C72" s="942"/>
      <c r="D72" s="942"/>
      <c r="E72" s="942"/>
      <c r="F72" s="942"/>
      <c r="G72" s="942"/>
      <c r="H72" s="942"/>
      <c r="I72" s="942"/>
      <c r="J72" s="942"/>
    </row>
    <row r="73" spans="1:10" x14ac:dyDescent="0.2">
      <c r="A73" s="942"/>
      <c r="B73" s="942"/>
      <c r="C73" s="942"/>
      <c r="D73" s="942"/>
      <c r="E73" s="942"/>
      <c r="F73" s="942"/>
      <c r="G73" s="942"/>
      <c r="H73" s="942"/>
      <c r="I73" s="942"/>
      <c r="J73" s="942"/>
    </row>
    <row r="74" spans="1:10" x14ac:dyDescent="0.2">
      <c r="A74" s="942"/>
      <c r="B74" s="942"/>
      <c r="C74" s="942"/>
      <c r="D74" s="942"/>
      <c r="E74" s="942"/>
      <c r="F74" s="942"/>
      <c r="G74" s="942"/>
      <c r="H74" s="942"/>
      <c r="I74" s="942"/>
      <c r="J74" s="942"/>
    </row>
    <row r="75" spans="1:10" x14ac:dyDescent="0.2">
      <c r="A75" s="942"/>
      <c r="B75" s="942"/>
      <c r="C75" s="942"/>
      <c r="D75" s="942"/>
      <c r="E75" s="942"/>
      <c r="F75" s="942"/>
      <c r="G75" s="942"/>
      <c r="H75" s="942"/>
      <c r="I75" s="942"/>
      <c r="J75" s="942"/>
    </row>
    <row r="76" spans="1:10" x14ac:dyDescent="0.2">
      <c r="A76" s="942"/>
      <c r="B76" s="942"/>
      <c r="C76" s="942"/>
      <c r="D76" s="942"/>
      <c r="E76" s="942"/>
      <c r="F76" s="942"/>
      <c r="G76" s="942"/>
      <c r="H76" s="942"/>
      <c r="I76" s="942"/>
      <c r="J76" s="942"/>
    </row>
    <row r="77" spans="1:10" x14ac:dyDescent="0.2">
      <c r="A77" s="942"/>
      <c r="B77" s="942"/>
      <c r="C77" s="942"/>
      <c r="D77" s="942"/>
      <c r="E77" s="942"/>
      <c r="F77" s="942"/>
      <c r="G77" s="942"/>
      <c r="H77" s="942"/>
      <c r="I77" s="942"/>
      <c r="J77" s="942"/>
    </row>
    <row r="78" spans="1:10" x14ac:dyDescent="0.2">
      <c r="A78" s="942"/>
      <c r="B78" s="942"/>
      <c r="C78" s="942"/>
      <c r="D78" s="942"/>
      <c r="E78" s="942"/>
      <c r="F78" s="942"/>
      <c r="G78" s="942"/>
      <c r="H78" s="942"/>
      <c r="I78" s="942"/>
      <c r="J78" s="942"/>
    </row>
    <row r="79" spans="1:10" x14ac:dyDescent="0.2">
      <c r="A79" s="942"/>
      <c r="B79" s="942"/>
      <c r="C79" s="942"/>
      <c r="D79" s="942"/>
      <c r="E79" s="942"/>
      <c r="F79" s="942"/>
      <c r="G79" s="942"/>
      <c r="H79" s="942"/>
      <c r="I79" s="942"/>
      <c r="J79" s="942"/>
    </row>
    <row r="80" spans="1:10" x14ac:dyDescent="0.2">
      <c r="A80" s="942"/>
      <c r="B80" s="942"/>
      <c r="C80" s="942"/>
      <c r="D80" s="942"/>
      <c r="E80" s="942"/>
      <c r="F80" s="942"/>
      <c r="G80" s="942"/>
      <c r="H80" s="942"/>
      <c r="I80" s="942"/>
      <c r="J80" s="942"/>
    </row>
    <row r="81" spans="1:10" x14ac:dyDescent="0.2">
      <c r="A81" s="942"/>
      <c r="B81" s="942"/>
      <c r="C81" s="942"/>
      <c r="D81" s="942"/>
      <c r="E81" s="942"/>
      <c r="F81" s="942"/>
      <c r="G81" s="942"/>
      <c r="H81" s="942"/>
      <c r="I81" s="942"/>
      <c r="J81" s="942"/>
    </row>
    <row r="82" spans="1:10" x14ac:dyDescent="0.2">
      <c r="A82" s="942"/>
      <c r="B82" s="942"/>
      <c r="C82" s="942"/>
      <c r="D82" s="942"/>
      <c r="E82" s="942"/>
      <c r="F82" s="942"/>
      <c r="G82" s="942"/>
      <c r="H82" s="942"/>
      <c r="I82" s="942"/>
      <c r="J82" s="942"/>
    </row>
    <row r="83" spans="1:10" x14ac:dyDescent="0.2">
      <c r="A83" s="942"/>
      <c r="B83" s="942"/>
      <c r="C83" s="942"/>
      <c r="D83" s="942"/>
      <c r="E83" s="942"/>
      <c r="F83" s="942"/>
      <c r="G83" s="942"/>
      <c r="H83" s="942"/>
      <c r="I83" s="942"/>
      <c r="J83" s="942"/>
    </row>
    <row r="84" spans="1:10" x14ac:dyDescent="0.2">
      <c r="A84" s="942"/>
      <c r="B84" s="942"/>
      <c r="C84" s="942"/>
      <c r="D84" s="942"/>
      <c r="E84" s="942"/>
      <c r="F84" s="942"/>
      <c r="G84" s="942"/>
      <c r="H84" s="942"/>
      <c r="I84" s="942"/>
      <c r="J84" s="942"/>
    </row>
    <row r="85" spans="1:10" x14ac:dyDescent="0.2">
      <c r="A85" s="942"/>
      <c r="B85" s="942"/>
      <c r="C85" s="942"/>
      <c r="D85" s="942"/>
      <c r="E85" s="942"/>
      <c r="F85" s="942"/>
      <c r="G85" s="942"/>
      <c r="H85" s="942"/>
      <c r="I85" s="942"/>
      <c r="J85" s="942"/>
    </row>
    <row r="86" spans="1:10" x14ac:dyDescent="0.2">
      <c r="A86" s="942"/>
      <c r="B86" s="942"/>
      <c r="C86" s="942"/>
      <c r="D86" s="942"/>
      <c r="E86" s="942"/>
      <c r="F86" s="942"/>
      <c r="G86" s="942"/>
      <c r="H86" s="942"/>
      <c r="I86" s="942"/>
      <c r="J86" s="942"/>
    </row>
    <row r="87" spans="1:10" x14ac:dyDescent="0.2">
      <c r="A87" s="942"/>
      <c r="B87" s="942"/>
      <c r="C87" s="942"/>
      <c r="D87" s="942"/>
      <c r="E87" s="942"/>
      <c r="F87" s="942"/>
      <c r="G87" s="942"/>
      <c r="H87" s="942"/>
      <c r="I87" s="942"/>
      <c r="J87" s="942"/>
    </row>
    <row r="88" spans="1:10" x14ac:dyDescent="0.2">
      <c r="A88" s="942"/>
      <c r="B88" s="942"/>
      <c r="C88" s="942"/>
      <c r="D88" s="942"/>
      <c r="E88" s="942"/>
      <c r="F88" s="942"/>
      <c r="G88" s="942"/>
      <c r="H88" s="942"/>
      <c r="I88" s="942"/>
      <c r="J88" s="942"/>
    </row>
    <row r="89" spans="1:10" x14ac:dyDescent="0.2">
      <c r="A89" s="942"/>
      <c r="B89" s="942"/>
      <c r="C89" s="942"/>
      <c r="D89" s="942"/>
      <c r="E89" s="942"/>
      <c r="F89" s="942"/>
      <c r="G89" s="942"/>
      <c r="H89" s="942"/>
      <c r="I89" s="942"/>
      <c r="J89" s="942"/>
    </row>
    <row r="90" spans="1:10" x14ac:dyDescent="0.2">
      <c r="A90" s="942"/>
      <c r="B90" s="942"/>
      <c r="C90" s="942"/>
      <c r="D90" s="942"/>
      <c r="E90" s="942"/>
      <c r="F90" s="942"/>
      <c r="G90" s="942"/>
      <c r="H90" s="942"/>
      <c r="I90" s="942"/>
      <c r="J90" s="942"/>
    </row>
    <row r="91" spans="1:10" x14ac:dyDescent="0.2">
      <c r="A91" s="942"/>
      <c r="B91" s="942"/>
      <c r="C91" s="942"/>
      <c r="D91" s="942"/>
      <c r="E91" s="942"/>
      <c r="F91" s="942"/>
      <c r="G91" s="942"/>
      <c r="H91" s="942"/>
      <c r="I91" s="942"/>
      <c r="J91" s="942"/>
    </row>
    <row r="92" spans="1:10" x14ac:dyDescent="0.2">
      <c r="A92" s="942"/>
      <c r="B92" s="942"/>
      <c r="C92" s="942"/>
      <c r="D92" s="942"/>
      <c r="E92" s="942"/>
      <c r="F92" s="942"/>
      <c r="G92" s="942"/>
      <c r="H92" s="942"/>
      <c r="I92" s="942"/>
      <c r="J92" s="942"/>
    </row>
    <row r="93" spans="1:10" x14ac:dyDescent="0.2">
      <c r="A93" s="942"/>
      <c r="B93" s="942"/>
      <c r="C93" s="942"/>
      <c r="D93" s="942"/>
      <c r="E93" s="942"/>
      <c r="F93" s="942"/>
      <c r="G93" s="942"/>
      <c r="H93" s="942"/>
      <c r="I93" s="942"/>
      <c r="J93" s="942"/>
    </row>
    <row r="94" spans="1:10" x14ac:dyDescent="0.2">
      <c r="A94" s="942"/>
      <c r="B94" s="942"/>
      <c r="C94" s="942"/>
      <c r="D94" s="942"/>
      <c r="E94" s="942"/>
      <c r="F94" s="942"/>
      <c r="G94" s="942"/>
      <c r="H94" s="942"/>
      <c r="I94" s="942"/>
      <c r="J94" s="942"/>
    </row>
    <row r="95" spans="1:10" x14ac:dyDescent="0.2">
      <c r="A95" s="942"/>
      <c r="B95" s="942"/>
      <c r="C95" s="942"/>
      <c r="D95" s="942"/>
      <c r="E95" s="942"/>
      <c r="F95" s="942"/>
      <c r="G95" s="942"/>
      <c r="H95" s="942"/>
      <c r="I95" s="942"/>
      <c r="J95" s="942"/>
    </row>
    <row r="96" spans="1:10" x14ac:dyDescent="0.2">
      <c r="A96" s="942"/>
      <c r="B96" s="942"/>
      <c r="C96" s="942"/>
      <c r="D96" s="942"/>
      <c r="E96" s="942"/>
      <c r="F96" s="942"/>
      <c r="G96" s="942"/>
      <c r="H96" s="942"/>
      <c r="I96" s="942"/>
      <c r="J96" s="942"/>
    </row>
    <row r="97" spans="1:10" x14ac:dyDescent="0.2">
      <c r="A97" s="942"/>
      <c r="B97" s="942"/>
      <c r="C97" s="942"/>
      <c r="D97" s="942"/>
      <c r="E97" s="942"/>
      <c r="F97" s="942"/>
      <c r="G97" s="942"/>
      <c r="H97" s="942"/>
      <c r="I97" s="942"/>
      <c r="J97" s="942"/>
    </row>
    <row r="98" spans="1:10" x14ac:dyDescent="0.2">
      <c r="A98" s="942"/>
      <c r="B98" s="942"/>
      <c r="C98" s="942"/>
      <c r="D98" s="942"/>
      <c r="E98" s="942"/>
      <c r="F98" s="942"/>
      <c r="G98" s="942"/>
      <c r="H98" s="942"/>
      <c r="I98" s="942"/>
      <c r="J98" s="942"/>
    </row>
    <row r="99" spans="1:10" x14ac:dyDescent="0.2">
      <c r="A99" s="942"/>
      <c r="B99" s="942"/>
      <c r="C99" s="942"/>
      <c r="D99" s="942"/>
      <c r="E99" s="942"/>
      <c r="F99" s="942"/>
      <c r="G99" s="942"/>
      <c r="H99" s="942"/>
      <c r="I99" s="942"/>
      <c r="J99" s="942"/>
    </row>
    <row r="100" spans="1:10" x14ac:dyDescent="0.2">
      <c r="A100" s="942"/>
      <c r="B100" s="942"/>
      <c r="C100" s="942"/>
      <c r="D100" s="942"/>
      <c r="E100" s="942"/>
      <c r="F100" s="942"/>
      <c r="G100" s="942"/>
      <c r="H100" s="942"/>
      <c r="I100" s="942"/>
      <c r="J100" s="942"/>
    </row>
    <row r="101" spans="1:10" x14ac:dyDescent="0.2">
      <c r="A101" s="942"/>
      <c r="B101" s="942"/>
      <c r="C101" s="942"/>
      <c r="D101" s="942"/>
      <c r="E101" s="942"/>
      <c r="F101" s="942"/>
      <c r="G101" s="942"/>
      <c r="H101" s="942"/>
      <c r="I101" s="942"/>
      <c r="J101" s="942"/>
    </row>
    <row r="102" spans="1:10" x14ac:dyDescent="0.2">
      <c r="A102" s="942"/>
      <c r="B102" s="942"/>
      <c r="C102" s="942"/>
      <c r="D102" s="942"/>
      <c r="E102" s="942"/>
      <c r="F102" s="942"/>
      <c r="G102" s="942"/>
      <c r="H102" s="942"/>
      <c r="I102" s="942"/>
      <c r="J102" s="942"/>
    </row>
    <row r="103" spans="1:10" x14ac:dyDescent="0.2">
      <c r="A103" s="942"/>
      <c r="B103" s="942"/>
      <c r="C103" s="942"/>
      <c r="D103" s="942"/>
      <c r="E103" s="942"/>
      <c r="F103" s="942"/>
      <c r="G103" s="942"/>
      <c r="H103" s="942"/>
      <c r="I103" s="942"/>
      <c r="J103" s="942"/>
    </row>
    <row r="104" spans="1:10" x14ac:dyDescent="0.2">
      <c r="A104" s="942"/>
      <c r="B104" s="942"/>
      <c r="C104" s="942"/>
      <c r="D104" s="942"/>
      <c r="E104" s="942"/>
      <c r="F104" s="942"/>
      <c r="G104" s="942"/>
      <c r="H104" s="942"/>
      <c r="I104" s="942"/>
      <c r="J104" s="942"/>
    </row>
    <row r="105" spans="1:10" x14ac:dyDescent="0.2">
      <c r="A105" s="942"/>
      <c r="B105" s="942"/>
      <c r="C105" s="942"/>
      <c r="D105" s="942"/>
      <c r="E105" s="942"/>
      <c r="F105" s="942"/>
      <c r="G105" s="942"/>
      <c r="H105" s="942"/>
      <c r="I105" s="942"/>
      <c r="J105" s="942"/>
    </row>
    <row r="106" spans="1:10" x14ac:dyDescent="0.2">
      <c r="A106" s="942"/>
      <c r="B106" s="942"/>
      <c r="C106" s="942"/>
      <c r="D106" s="942"/>
      <c r="E106" s="942"/>
      <c r="F106" s="942"/>
      <c r="G106" s="942"/>
      <c r="H106" s="942"/>
      <c r="I106" s="942"/>
      <c r="J106" s="942"/>
    </row>
    <row r="107" spans="1:10" x14ac:dyDescent="0.2">
      <c r="A107" s="942"/>
      <c r="B107" s="942"/>
      <c r="C107" s="942"/>
      <c r="D107" s="942"/>
      <c r="E107" s="942"/>
      <c r="F107" s="942"/>
      <c r="G107" s="942"/>
      <c r="H107" s="942"/>
      <c r="I107" s="942"/>
      <c r="J107" s="942"/>
    </row>
    <row r="108" spans="1:10" x14ac:dyDescent="0.2">
      <c r="A108" s="942"/>
      <c r="B108" s="942"/>
      <c r="C108" s="942"/>
      <c r="D108" s="942"/>
      <c r="E108" s="942"/>
      <c r="F108" s="942"/>
      <c r="G108" s="942"/>
      <c r="H108" s="942"/>
      <c r="I108" s="942"/>
      <c r="J108" s="942"/>
    </row>
    <row r="109" spans="1:10" x14ac:dyDescent="0.2">
      <c r="A109" s="942"/>
      <c r="B109" s="942"/>
      <c r="C109" s="942"/>
      <c r="D109" s="942"/>
      <c r="E109" s="942"/>
      <c r="F109" s="942"/>
      <c r="G109" s="942"/>
      <c r="H109" s="942"/>
      <c r="I109" s="942"/>
      <c r="J109" s="942"/>
    </row>
    <row r="110" spans="1:10" x14ac:dyDescent="0.2">
      <c r="A110" s="942"/>
      <c r="B110" s="942"/>
      <c r="C110" s="942"/>
      <c r="D110" s="942"/>
      <c r="E110" s="942"/>
      <c r="F110" s="942"/>
      <c r="G110" s="942"/>
      <c r="H110" s="942"/>
      <c r="I110" s="942"/>
      <c r="J110" s="942"/>
    </row>
    <row r="111" spans="1:10" x14ac:dyDescent="0.2">
      <c r="A111" s="942"/>
      <c r="B111" s="942"/>
      <c r="C111" s="942"/>
      <c r="D111" s="942"/>
      <c r="E111" s="942"/>
      <c r="F111" s="942"/>
      <c r="G111" s="942"/>
      <c r="H111" s="942"/>
      <c r="I111" s="942"/>
      <c r="J111" s="942"/>
    </row>
    <row r="112" spans="1:10" x14ac:dyDescent="0.2">
      <c r="A112" s="942"/>
      <c r="B112" s="942"/>
      <c r="C112" s="942"/>
      <c r="D112" s="942"/>
      <c r="E112" s="942"/>
      <c r="F112" s="942"/>
      <c r="G112" s="942"/>
      <c r="H112" s="942"/>
      <c r="I112" s="942"/>
      <c r="J112" s="942"/>
    </row>
    <row r="113" spans="1:10" x14ac:dyDescent="0.2">
      <c r="A113" s="942"/>
      <c r="B113" s="942"/>
      <c r="C113" s="942"/>
      <c r="D113" s="942"/>
      <c r="E113" s="942"/>
      <c r="F113" s="942"/>
      <c r="G113" s="942"/>
      <c r="H113" s="942"/>
      <c r="I113" s="942"/>
      <c r="J113" s="942"/>
    </row>
    <row r="114" spans="1:10" x14ac:dyDescent="0.2">
      <c r="A114" s="942"/>
      <c r="B114" s="942"/>
      <c r="C114" s="942"/>
      <c r="D114" s="942"/>
      <c r="E114" s="942"/>
      <c r="F114" s="942"/>
      <c r="G114" s="942"/>
      <c r="H114" s="942"/>
      <c r="I114" s="942"/>
      <c r="J114" s="942"/>
    </row>
    <row r="115" spans="1:10" x14ac:dyDescent="0.2">
      <c r="A115" s="942"/>
      <c r="B115" s="942"/>
      <c r="C115" s="942"/>
      <c r="D115" s="942"/>
      <c r="E115" s="942"/>
      <c r="F115" s="942"/>
      <c r="G115" s="942"/>
      <c r="H115" s="942"/>
      <c r="I115" s="942"/>
      <c r="J115" s="942"/>
    </row>
    <row r="116" spans="1:10" x14ac:dyDescent="0.2">
      <c r="A116" s="942"/>
      <c r="B116" s="942"/>
      <c r="C116" s="942"/>
      <c r="D116" s="942"/>
      <c r="E116" s="942"/>
      <c r="F116" s="942"/>
      <c r="G116" s="942"/>
      <c r="H116" s="942"/>
      <c r="I116" s="942"/>
      <c r="J116" s="942"/>
    </row>
    <row r="117" spans="1:10" x14ac:dyDescent="0.2">
      <c r="A117" s="942"/>
      <c r="B117" s="942"/>
      <c r="C117" s="942"/>
      <c r="D117" s="942"/>
      <c r="E117" s="942"/>
      <c r="F117" s="942"/>
      <c r="G117" s="942"/>
      <c r="H117" s="942"/>
      <c r="I117" s="942"/>
      <c r="J117" s="942"/>
    </row>
    <row r="118" spans="1:10" x14ac:dyDescent="0.2">
      <c r="A118" s="942"/>
      <c r="B118" s="942"/>
      <c r="C118" s="942"/>
      <c r="D118" s="942"/>
      <c r="E118" s="942"/>
      <c r="F118" s="942"/>
      <c r="G118" s="942"/>
      <c r="H118" s="942"/>
      <c r="I118" s="942"/>
      <c r="J118" s="942"/>
    </row>
    <row r="119" spans="1:10" x14ac:dyDescent="0.2">
      <c r="A119" s="950" t="s">
        <v>169</v>
      </c>
      <c r="B119" s="951"/>
      <c r="C119" s="951"/>
      <c r="D119" s="951"/>
      <c r="E119" s="951"/>
      <c r="F119" s="951"/>
      <c r="G119" s="951"/>
      <c r="H119" s="951"/>
      <c r="I119" s="951"/>
      <c r="J119" s="951"/>
    </row>
    <row r="120" spans="1:10" x14ac:dyDescent="0.2">
      <c r="A120" s="952"/>
      <c r="B120" s="952"/>
      <c r="C120" s="952"/>
      <c r="D120" s="952"/>
      <c r="E120" s="952"/>
      <c r="F120" s="952"/>
      <c r="G120" s="952"/>
      <c r="H120" s="952"/>
      <c r="I120" s="952"/>
      <c r="J120" s="952"/>
    </row>
    <row r="121" spans="1:10" x14ac:dyDescent="0.2">
      <c r="A121" s="67" t="s">
        <v>164</v>
      </c>
      <c r="B121" s="942" t="s">
        <v>165</v>
      </c>
      <c r="C121" s="942"/>
      <c r="D121" s="942"/>
      <c r="E121" s="942" t="s">
        <v>166</v>
      </c>
      <c r="F121" s="942"/>
      <c r="G121" s="942"/>
      <c r="H121" s="942" t="s">
        <v>167</v>
      </c>
      <c r="I121" s="942"/>
      <c r="J121" s="942"/>
    </row>
    <row r="122" spans="1:10" x14ac:dyDescent="0.2">
      <c r="A122" s="942"/>
      <c r="B122" s="942"/>
      <c r="C122" s="942"/>
      <c r="D122" s="942"/>
      <c r="E122" s="942"/>
      <c r="F122" s="942"/>
      <c r="G122" s="942"/>
      <c r="H122" s="942"/>
      <c r="I122" s="942"/>
      <c r="J122" s="942"/>
    </row>
    <row r="123" spans="1:10" x14ac:dyDescent="0.2">
      <c r="A123" s="942"/>
      <c r="B123" s="942"/>
      <c r="C123" s="942"/>
      <c r="D123" s="942"/>
      <c r="E123" s="942"/>
      <c r="F123" s="942"/>
      <c r="G123" s="942"/>
      <c r="H123" s="942"/>
      <c r="I123" s="942"/>
      <c r="J123" s="942"/>
    </row>
    <row r="124" spans="1:10" x14ac:dyDescent="0.2">
      <c r="A124" s="942"/>
      <c r="B124" s="942"/>
      <c r="C124" s="942"/>
      <c r="D124" s="942"/>
      <c r="E124" s="942"/>
      <c r="F124" s="942"/>
      <c r="G124" s="942"/>
      <c r="H124" s="942"/>
      <c r="I124" s="942"/>
      <c r="J124" s="942"/>
    </row>
    <row r="125" spans="1:10" x14ac:dyDescent="0.2">
      <c r="A125" s="942"/>
      <c r="B125" s="942"/>
      <c r="C125" s="942"/>
      <c r="D125" s="942"/>
      <c r="E125" s="942"/>
      <c r="F125" s="942"/>
      <c r="G125" s="942"/>
      <c r="H125" s="942"/>
      <c r="I125" s="942"/>
      <c r="J125" s="942"/>
    </row>
    <row r="126" spans="1:10" x14ac:dyDescent="0.2">
      <c r="A126" s="942"/>
      <c r="B126" s="942"/>
      <c r="C126" s="942"/>
      <c r="D126" s="942"/>
      <c r="E126" s="942"/>
      <c r="F126" s="942"/>
      <c r="G126" s="942"/>
      <c r="H126" s="942"/>
      <c r="I126" s="942"/>
      <c r="J126" s="942"/>
    </row>
    <row r="127" spans="1:10" x14ac:dyDescent="0.2">
      <c r="A127" s="942"/>
      <c r="B127" s="942"/>
      <c r="C127" s="942"/>
      <c r="D127" s="942"/>
      <c r="E127" s="942"/>
      <c r="F127" s="942"/>
      <c r="G127" s="942"/>
      <c r="H127" s="942"/>
      <c r="I127" s="942"/>
      <c r="J127" s="942"/>
    </row>
    <row r="128" spans="1:10" x14ac:dyDescent="0.2">
      <c r="A128" s="942"/>
      <c r="B128" s="942"/>
      <c r="C128" s="942"/>
      <c r="D128" s="942"/>
      <c r="E128" s="942"/>
      <c r="F128" s="942"/>
      <c r="G128" s="942"/>
      <c r="H128" s="942"/>
      <c r="I128" s="942"/>
      <c r="J128" s="942"/>
    </row>
    <row r="129" spans="1:10" x14ac:dyDescent="0.2">
      <c r="A129" s="942"/>
      <c r="B129" s="942"/>
      <c r="C129" s="942"/>
      <c r="D129" s="942"/>
      <c r="E129" s="942"/>
      <c r="F129" s="942"/>
      <c r="G129" s="942"/>
      <c r="H129" s="942"/>
      <c r="I129" s="942"/>
      <c r="J129" s="942"/>
    </row>
    <row r="130" spans="1:10" x14ac:dyDescent="0.2">
      <c r="A130" s="942"/>
      <c r="B130" s="942"/>
      <c r="C130" s="942"/>
      <c r="D130" s="942"/>
      <c r="E130" s="942"/>
      <c r="F130" s="942"/>
      <c r="G130" s="942"/>
      <c r="H130" s="942"/>
      <c r="I130" s="942"/>
      <c r="J130" s="942"/>
    </row>
    <row r="131" spans="1:10" x14ac:dyDescent="0.2">
      <c r="A131" s="942"/>
      <c r="B131" s="942"/>
      <c r="C131" s="942"/>
      <c r="D131" s="942"/>
      <c r="E131" s="942"/>
      <c r="F131" s="942"/>
      <c r="G131" s="942"/>
      <c r="H131" s="942"/>
      <c r="I131" s="942"/>
      <c r="J131" s="942"/>
    </row>
    <row r="132" spans="1:10" x14ac:dyDescent="0.2">
      <c r="A132" s="942"/>
      <c r="B132" s="942"/>
      <c r="C132" s="942"/>
      <c r="D132" s="942"/>
      <c r="E132" s="942"/>
      <c r="F132" s="942"/>
      <c r="G132" s="942"/>
      <c r="H132" s="942"/>
      <c r="I132" s="942"/>
      <c r="J132" s="942"/>
    </row>
    <row r="133" spans="1:10" x14ac:dyDescent="0.2">
      <c r="A133" s="942"/>
      <c r="B133" s="942"/>
      <c r="C133" s="942"/>
      <c r="D133" s="942"/>
      <c r="E133" s="942"/>
      <c r="F133" s="942"/>
      <c r="G133" s="942"/>
      <c r="H133" s="942"/>
      <c r="I133" s="942"/>
      <c r="J133" s="942"/>
    </row>
    <row r="134" spans="1:10" x14ac:dyDescent="0.2">
      <c r="A134" s="942"/>
      <c r="B134" s="942"/>
      <c r="C134" s="942"/>
      <c r="D134" s="942"/>
      <c r="E134" s="942"/>
      <c r="F134" s="942"/>
      <c r="G134" s="942"/>
      <c r="H134" s="942"/>
      <c r="I134" s="942"/>
      <c r="J134" s="942"/>
    </row>
    <row r="135" spans="1:10" x14ac:dyDescent="0.2">
      <c r="A135" s="942"/>
      <c r="B135" s="942"/>
      <c r="C135" s="942"/>
      <c r="D135" s="942"/>
      <c r="E135" s="942"/>
      <c r="F135" s="942"/>
      <c r="G135" s="942"/>
      <c r="H135" s="942"/>
      <c r="I135" s="942"/>
      <c r="J135" s="942"/>
    </row>
    <row r="136" spans="1:10" x14ac:dyDescent="0.2">
      <c r="A136" s="942"/>
      <c r="B136" s="942"/>
      <c r="C136" s="942"/>
      <c r="D136" s="942"/>
      <c r="E136" s="942"/>
      <c r="F136" s="942"/>
      <c r="G136" s="942"/>
      <c r="H136" s="942"/>
      <c r="I136" s="942"/>
      <c r="J136" s="942"/>
    </row>
    <row r="137" spans="1:10" x14ac:dyDescent="0.2">
      <c r="A137" s="942"/>
      <c r="B137" s="942"/>
      <c r="C137" s="942"/>
      <c r="D137" s="942"/>
      <c r="E137" s="942"/>
      <c r="F137" s="942"/>
      <c r="G137" s="942"/>
      <c r="H137" s="942"/>
      <c r="I137" s="942"/>
      <c r="J137" s="942"/>
    </row>
    <row r="138" spans="1:10" x14ac:dyDescent="0.2">
      <c r="A138" s="942"/>
      <c r="B138" s="942"/>
      <c r="C138" s="942"/>
      <c r="D138" s="942"/>
      <c r="E138" s="942"/>
      <c r="F138" s="942"/>
      <c r="G138" s="942"/>
      <c r="H138" s="942"/>
      <c r="I138" s="942"/>
      <c r="J138" s="942"/>
    </row>
    <row r="139" spans="1:10" x14ac:dyDescent="0.2">
      <c r="A139" s="942"/>
      <c r="B139" s="942"/>
      <c r="C139" s="942"/>
      <c r="D139" s="942"/>
      <c r="E139" s="942"/>
      <c r="F139" s="942"/>
      <c r="G139" s="942"/>
      <c r="H139" s="942"/>
      <c r="I139" s="942"/>
      <c r="J139" s="942"/>
    </row>
    <row r="140" spans="1:10" x14ac:dyDescent="0.2">
      <c r="A140" s="942"/>
      <c r="B140" s="942"/>
      <c r="C140" s="942"/>
      <c r="D140" s="942"/>
      <c r="E140" s="942"/>
      <c r="F140" s="942"/>
      <c r="G140" s="942"/>
      <c r="H140" s="942"/>
      <c r="I140" s="942"/>
      <c r="J140" s="942"/>
    </row>
    <row r="141" spans="1:10" x14ac:dyDescent="0.2">
      <c r="A141" s="942"/>
      <c r="B141" s="942"/>
      <c r="C141" s="942"/>
      <c r="D141" s="942"/>
      <c r="E141" s="942"/>
      <c r="F141" s="942"/>
      <c r="G141" s="942"/>
      <c r="H141" s="942"/>
      <c r="I141" s="942"/>
      <c r="J141" s="942"/>
    </row>
    <row r="142" spans="1:10" x14ac:dyDescent="0.2">
      <c r="A142" s="942"/>
      <c r="B142" s="942"/>
      <c r="C142" s="942"/>
      <c r="D142" s="942"/>
      <c r="E142" s="942"/>
      <c r="F142" s="942"/>
      <c r="G142" s="942"/>
      <c r="H142" s="942"/>
      <c r="I142" s="942"/>
      <c r="J142" s="942"/>
    </row>
    <row r="143" spans="1:10" x14ac:dyDescent="0.2">
      <c r="A143" s="942"/>
      <c r="B143" s="942"/>
      <c r="C143" s="942"/>
      <c r="D143" s="942"/>
      <c r="E143" s="942"/>
      <c r="F143" s="942"/>
      <c r="G143" s="942"/>
      <c r="H143" s="942"/>
      <c r="I143" s="942"/>
      <c r="J143" s="942"/>
    </row>
    <row r="144" spans="1:10" x14ac:dyDescent="0.2">
      <c r="A144" s="942"/>
      <c r="B144" s="942"/>
      <c r="C144" s="942"/>
      <c r="D144" s="942"/>
      <c r="E144" s="942"/>
      <c r="F144" s="942"/>
      <c r="G144" s="942"/>
      <c r="H144" s="942"/>
      <c r="I144" s="942"/>
      <c r="J144" s="942"/>
    </row>
    <row r="145" spans="1:10" x14ac:dyDescent="0.2">
      <c r="A145" s="942"/>
      <c r="B145" s="942"/>
      <c r="C145" s="942"/>
      <c r="D145" s="942"/>
      <c r="E145" s="942"/>
      <c r="F145" s="942"/>
      <c r="G145" s="942"/>
      <c r="H145" s="942"/>
      <c r="I145" s="942"/>
      <c r="J145" s="942"/>
    </row>
    <row r="146" spans="1:10" x14ac:dyDescent="0.2">
      <c r="A146" s="942"/>
      <c r="B146" s="942"/>
      <c r="C146" s="942"/>
      <c r="D146" s="942"/>
      <c r="E146" s="942"/>
      <c r="F146" s="942"/>
      <c r="G146" s="942"/>
      <c r="H146" s="942"/>
      <c r="I146" s="942"/>
      <c r="J146" s="942"/>
    </row>
    <row r="147" spans="1:10" x14ac:dyDescent="0.2">
      <c r="A147" s="942"/>
      <c r="B147" s="942"/>
      <c r="C147" s="942"/>
      <c r="D147" s="942"/>
      <c r="E147" s="942"/>
      <c r="F147" s="942"/>
      <c r="G147" s="942"/>
      <c r="H147" s="942"/>
      <c r="I147" s="942"/>
      <c r="J147" s="942"/>
    </row>
    <row r="148" spans="1:10" x14ac:dyDescent="0.2">
      <c r="A148" s="942"/>
      <c r="B148" s="942"/>
      <c r="C148" s="942"/>
      <c r="D148" s="942"/>
      <c r="E148" s="942"/>
      <c r="F148" s="942"/>
      <c r="G148" s="942"/>
      <c r="H148" s="942"/>
      <c r="I148" s="942"/>
      <c r="J148" s="942"/>
    </row>
    <row r="149" spans="1:10" x14ac:dyDescent="0.2">
      <c r="A149" s="942"/>
      <c r="B149" s="942"/>
      <c r="C149" s="942"/>
      <c r="D149" s="942"/>
      <c r="E149" s="942"/>
      <c r="F149" s="942"/>
      <c r="G149" s="942"/>
      <c r="H149" s="942"/>
      <c r="I149" s="942"/>
      <c r="J149" s="942"/>
    </row>
    <row r="150" spans="1:10" x14ac:dyDescent="0.2">
      <c r="A150" s="942"/>
      <c r="B150" s="942"/>
      <c r="C150" s="942"/>
      <c r="D150" s="942"/>
      <c r="E150" s="942"/>
      <c r="F150" s="942"/>
      <c r="G150" s="942"/>
      <c r="H150" s="942"/>
      <c r="I150" s="942"/>
      <c r="J150" s="942"/>
    </row>
    <row r="151" spans="1:10" x14ac:dyDescent="0.2">
      <c r="A151" s="942"/>
      <c r="B151" s="942"/>
      <c r="C151" s="942"/>
      <c r="D151" s="942"/>
      <c r="E151" s="942"/>
      <c r="F151" s="942"/>
      <c r="G151" s="942"/>
      <c r="H151" s="942"/>
      <c r="I151" s="942"/>
      <c r="J151" s="942"/>
    </row>
    <row r="152" spans="1:10" x14ac:dyDescent="0.2">
      <c r="A152" s="942"/>
      <c r="B152" s="942"/>
      <c r="C152" s="942"/>
      <c r="D152" s="942"/>
      <c r="E152" s="942"/>
      <c r="F152" s="942"/>
      <c r="G152" s="942"/>
      <c r="H152" s="942"/>
      <c r="I152" s="942"/>
      <c r="J152" s="942"/>
    </row>
    <row r="153" spans="1:10" x14ac:dyDescent="0.2">
      <c r="A153" s="942"/>
      <c r="B153" s="942"/>
      <c r="C153" s="942"/>
      <c r="D153" s="942"/>
      <c r="E153" s="942"/>
      <c r="F153" s="942"/>
      <c r="G153" s="942"/>
      <c r="H153" s="942"/>
      <c r="I153" s="942"/>
      <c r="J153" s="942"/>
    </row>
    <row r="154" spans="1:10" x14ac:dyDescent="0.2">
      <c r="A154" s="942"/>
      <c r="B154" s="942"/>
      <c r="C154" s="942"/>
      <c r="D154" s="942"/>
      <c r="E154" s="942"/>
      <c r="F154" s="942"/>
      <c r="G154" s="942"/>
      <c r="H154" s="942"/>
      <c r="I154" s="942"/>
      <c r="J154" s="942"/>
    </row>
    <row r="155" spans="1:10" x14ac:dyDescent="0.2">
      <c r="A155" s="942"/>
      <c r="B155" s="942"/>
      <c r="C155" s="942"/>
      <c r="D155" s="942"/>
      <c r="E155" s="942"/>
      <c r="F155" s="942"/>
      <c r="G155" s="942"/>
      <c r="H155" s="942"/>
      <c r="I155" s="942"/>
      <c r="J155" s="942"/>
    </row>
    <row r="156" spans="1:10" x14ac:dyDescent="0.2">
      <c r="A156" s="942"/>
      <c r="B156" s="942"/>
      <c r="C156" s="942"/>
      <c r="D156" s="942"/>
      <c r="E156" s="942"/>
      <c r="F156" s="942"/>
      <c r="G156" s="942"/>
      <c r="H156" s="942"/>
      <c r="I156" s="942"/>
      <c r="J156" s="942"/>
    </row>
    <row r="157" spans="1:10" x14ac:dyDescent="0.2">
      <c r="A157" s="942"/>
      <c r="B157" s="942"/>
      <c r="C157" s="942"/>
      <c r="D157" s="942"/>
      <c r="E157" s="942"/>
      <c r="F157" s="942"/>
      <c r="G157" s="942"/>
      <c r="H157" s="942"/>
      <c r="I157" s="942"/>
      <c r="J157" s="942"/>
    </row>
    <row r="158" spans="1:10" x14ac:dyDescent="0.2">
      <c r="A158" s="942"/>
      <c r="B158" s="942"/>
      <c r="C158" s="942"/>
      <c r="D158" s="942"/>
      <c r="E158" s="942"/>
      <c r="F158" s="942"/>
      <c r="G158" s="942"/>
      <c r="H158" s="942"/>
      <c r="I158" s="942"/>
      <c r="J158" s="942"/>
    </row>
    <row r="159" spans="1:10" x14ac:dyDescent="0.2">
      <c r="A159" s="942"/>
      <c r="B159" s="942"/>
      <c r="C159" s="942"/>
      <c r="D159" s="942"/>
      <c r="E159" s="942"/>
      <c r="F159" s="942"/>
      <c r="G159" s="942"/>
      <c r="H159" s="942"/>
      <c r="I159" s="942"/>
      <c r="J159" s="942"/>
    </row>
    <row r="160" spans="1:10" x14ac:dyDescent="0.2">
      <c r="A160" s="942"/>
      <c r="B160" s="942"/>
      <c r="C160" s="942"/>
      <c r="D160" s="942"/>
      <c r="E160" s="942"/>
      <c r="F160" s="942"/>
      <c r="G160" s="942"/>
      <c r="H160" s="942"/>
      <c r="I160" s="942"/>
      <c r="J160" s="942"/>
    </row>
    <row r="161" spans="1:10" x14ac:dyDescent="0.2">
      <c r="A161" s="942"/>
      <c r="B161" s="942"/>
      <c r="C161" s="942"/>
      <c r="D161" s="942"/>
      <c r="E161" s="942"/>
      <c r="F161" s="942"/>
      <c r="G161" s="942"/>
      <c r="H161" s="942"/>
      <c r="I161" s="942"/>
      <c r="J161" s="942"/>
    </row>
    <row r="162" spans="1:10" x14ac:dyDescent="0.2">
      <c r="A162" s="942"/>
      <c r="B162" s="942"/>
      <c r="C162" s="942"/>
      <c r="D162" s="942"/>
      <c r="E162" s="942"/>
      <c r="F162" s="942"/>
      <c r="G162" s="942"/>
      <c r="H162" s="942"/>
      <c r="I162" s="942"/>
      <c r="J162" s="942"/>
    </row>
    <row r="163" spans="1:10" x14ac:dyDescent="0.2">
      <c r="A163" s="942"/>
      <c r="B163" s="942"/>
      <c r="C163" s="942"/>
      <c r="D163" s="942"/>
      <c r="E163" s="942"/>
      <c r="F163" s="942"/>
      <c r="G163" s="942"/>
      <c r="H163" s="942"/>
      <c r="I163" s="942"/>
      <c r="J163" s="942"/>
    </row>
    <row r="164" spans="1:10" x14ac:dyDescent="0.2">
      <c r="A164" s="942"/>
      <c r="B164" s="942"/>
      <c r="C164" s="942"/>
      <c r="D164" s="942"/>
      <c r="E164" s="942"/>
      <c r="F164" s="942"/>
      <c r="G164" s="942"/>
      <c r="H164" s="942"/>
      <c r="I164" s="942"/>
      <c r="J164" s="942"/>
    </row>
    <row r="165" spans="1:10" x14ac:dyDescent="0.2">
      <c r="A165" s="942"/>
      <c r="B165" s="942"/>
      <c r="C165" s="942"/>
      <c r="D165" s="942"/>
      <c r="E165" s="942"/>
      <c r="F165" s="942"/>
      <c r="G165" s="942"/>
      <c r="H165" s="942"/>
      <c r="I165" s="942"/>
      <c r="J165" s="942"/>
    </row>
    <row r="166" spans="1:10" x14ac:dyDescent="0.2">
      <c r="A166" s="942"/>
      <c r="B166" s="942"/>
      <c r="C166" s="942"/>
      <c r="D166" s="942"/>
      <c r="E166" s="942"/>
      <c r="F166" s="942"/>
      <c r="G166" s="942"/>
      <c r="H166" s="942"/>
      <c r="I166" s="942"/>
      <c r="J166" s="942"/>
    </row>
    <row r="167" spans="1:10" x14ac:dyDescent="0.2">
      <c r="A167" s="942"/>
      <c r="B167" s="942"/>
      <c r="C167" s="942"/>
      <c r="D167" s="942"/>
      <c r="E167" s="942"/>
      <c r="F167" s="942"/>
      <c r="G167" s="942"/>
      <c r="H167" s="942"/>
      <c r="I167" s="942"/>
      <c r="J167" s="942"/>
    </row>
    <row r="168" spans="1:10" x14ac:dyDescent="0.2">
      <c r="A168" s="942"/>
      <c r="B168" s="942"/>
      <c r="C168" s="942"/>
      <c r="D168" s="942"/>
      <c r="E168" s="942"/>
      <c r="F168" s="942"/>
      <c r="G168" s="942"/>
      <c r="H168" s="942"/>
      <c r="I168" s="942"/>
      <c r="J168" s="942"/>
    </row>
    <row r="169" spans="1:10" x14ac:dyDescent="0.2">
      <c r="A169" s="942"/>
      <c r="B169" s="942"/>
      <c r="C169" s="942"/>
      <c r="D169" s="942"/>
      <c r="E169" s="942"/>
      <c r="F169" s="942"/>
      <c r="G169" s="942"/>
      <c r="H169" s="942"/>
      <c r="I169" s="942"/>
      <c r="J169" s="942"/>
    </row>
    <row r="170" spans="1:10" x14ac:dyDescent="0.2">
      <c r="A170" s="942"/>
      <c r="B170" s="942"/>
      <c r="C170" s="942"/>
      <c r="D170" s="942"/>
      <c r="E170" s="942"/>
      <c r="F170" s="942"/>
      <c r="G170" s="942"/>
      <c r="H170" s="942"/>
      <c r="I170" s="942"/>
      <c r="J170" s="942"/>
    </row>
    <row r="171" spans="1:10" x14ac:dyDescent="0.2">
      <c r="A171" s="942"/>
      <c r="B171" s="942"/>
      <c r="C171" s="942"/>
      <c r="D171" s="942"/>
      <c r="E171" s="942"/>
      <c r="F171" s="942"/>
      <c r="G171" s="942"/>
      <c r="H171" s="942"/>
      <c r="I171" s="942"/>
      <c r="J171" s="942"/>
    </row>
    <row r="172" spans="1:10" x14ac:dyDescent="0.2">
      <c r="A172" s="942"/>
      <c r="B172" s="942"/>
      <c r="C172" s="942"/>
      <c r="D172" s="942"/>
      <c r="E172" s="942"/>
      <c r="F172" s="942"/>
      <c r="G172" s="942"/>
      <c r="H172" s="942"/>
      <c r="I172" s="942"/>
      <c r="J172" s="942"/>
    </row>
    <row r="173" spans="1:10" x14ac:dyDescent="0.2">
      <c r="A173" s="942"/>
      <c r="B173" s="942"/>
      <c r="C173" s="942"/>
      <c r="D173" s="942"/>
      <c r="E173" s="942"/>
      <c r="F173" s="942"/>
      <c r="G173" s="942"/>
      <c r="H173" s="942"/>
      <c r="I173" s="942"/>
      <c r="J173" s="942"/>
    </row>
    <row r="174" spans="1:10" x14ac:dyDescent="0.2">
      <c r="A174" s="942"/>
      <c r="B174" s="942"/>
      <c r="C174" s="942"/>
      <c r="D174" s="942"/>
      <c r="E174" s="942"/>
      <c r="F174" s="942"/>
      <c r="G174" s="942"/>
      <c r="H174" s="942"/>
      <c r="I174" s="942"/>
      <c r="J174" s="942"/>
    </row>
    <row r="175" spans="1:10" x14ac:dyDescent="0.2">
      <c r="A175" s="942"/>
      <c r="B175" s="942"/>
      <c r="C175" s="942"/>
      <c r="D175" s="942"/>
      <c r="E175" s="942"/>
      <c r="F175" s="942"/>
      <c r="G175" s="942"/>
      <c r="H175" s="942"/>
      <c r="I175" s="942"/>
      <c r="J175" s="942"/>
    </row>
    <row r="176" spans="1:10" x14ac:dyDescent="0.2">
      <c r="A176" s="942"/>
      <c r="B176" s="942"/>
      <c r="C176" s="942"/>
      <c r="D176" s="942"/>
      <c r="E176" s="942"/>
      <c r="F176" s="942"/>
      <c r="G176" s="942"/>
      <c r="H176" s="942"/>
      <c r="I176" s="942"/>
      <c r="J176" s="942"/>
    </row>
    <row r="177" spans="1:10" x14ac:dyDescent="0.2">
      <c r="A177" s="942"/>
      <c r="B177" s="942"/>
      <c r="C177" s="942"/>
      <c r="D177" s="942"/>
      <c r="E177" s="942"/>
      <c r="F177" s="942"/>
      <c r="G177" s="942"/>
      <c r="H177" s="942"/>
      <c r="I177" s="942"/>
      <c r="J177" s="942"/>
    </row>
  </sheetData>
  <mergeCells count="348">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76:A177"/>
    <mergeCell ref="B176:D177"/>
    <mergeCell ref="E176:G177"/>
    <mergeCell ref="H176:J177"/>
    <mergeCell ref="A172:A173"/>
    <mergeCell ref="B172:D173"/>
    <mergeCell ref="E172:G173"/>
    <mergeCell ref="H172:J173"/>
    <mergeCell ref="A174:A175"/>
    <mergeCell ref="B174:D175"/>
    <mergeCell ref="E174:G175"/>
    <mergeCell ref="H174:J175"/>
  </mergeCells>
  <phoneticPr fontId="32"/>
  <printOptions horizontalCentered="1"/>
  <pageMargins left="0.59055118110236227" right="0.39370078740157483" top="0.59055118110236227" bottom="0.3937007874015748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2FCEC-E16E-4B20-B66F-54BCED9D444E}">
  <sheetPr>
    <tabColor rgb="FF00B0F0"/>
    <pageSetUpPr fitToPage="1"/>
  </sheetPr>
  <dimension ref="A1:AX297"/>
  <sheetViews>
    <sheetView view="pageBreakPreview" zoomScaleNormal="90" zoomScaleSheetLayoutView="100" workbookViewId="0">
      <selection sqref="A1:AI1"/>
    </sheetView>
  </sheetViews>
  <sheetFormatPr defaultColWidth="9" defaultRowHeight="12" x14ac:dyDescent="0.2"/>
  <cols>
    <col min="1" max="33" width="2.90625" style="95" customWidth="1"/>
    <col min="34" max="36" width="2.7265625" style="95" customWidth="1"/>
    <col min="37" max="37" width="2.08984375" style="95" customWidth="1"/>
    <col min="38" max="42" width="2.90625" style="95" customWidth="1"/>
    <col min="43" max="48" width="2.08984375" style="95" customWidth="1"/>
    <col min="49" max="16384" width="9" style="95"/>
  </cols>
  <sheetData>
    <row r="1" spans="1:48" ht="24.75" customHeight="1" x14ac:dyDescent="0.2">
      <c r="A1" s="1055" t="s">
        <v>246</v>
      </c>
      <c r="B1" s="1055"/>
      <c r="C1" s="1055"/>
      <c r="D1" s="1055"/>
      <c r="E1" s="1055"/>
      <c r="F1" s="1055"/>
      <c r="G1" s="1055"/>
      <c r="H1" s="1055"/>
      <c r="I1" s="1055"/>
      <c r="J1" s="1055"/>
      <c r="K1" s="1055"/>
      <c r="L1" s="1055"/>
      <c r="M1" s="1055"/>
      <c r="N1" s="1055"/>
      <c r="O1" s="1055"/>
      <c r="P1" s="1055"/>
      <c r="Q1" s="1055"/>
      <c r="R1" s="1055"/>
      <c r="S1" s="1055"/>
      <c r="T1" s="1055"/>
      <c r="U1" s="1055"/>
      <c r="V1" s="1055"/>
      <c r="W1" s="1055"/>
      <c r="X1" s="1055"/>
      <c r="Y1" s="1055"/>
      <c r="Z1" s="1055"/>
      <c r="AA1" s="1055"/>
      <c r="AB1" s="1055"/>
      <c r="AC1" s="1055"/>
      <c r="AD1" s="1055"/>
      <c r="AE1" s="1055"/>
      <c r="AF1" s="1055"/>
      <c r="AG1" s="1055"/>
      <c r="AH1" s="1055"/>
      <c r="AI1" s="1055"/>
      <c r="AJ1" s="93"/>
      <c r="AK1" s="94"/>
      <c r="AL1" s="94"/>
      <c r="AM1" s="94"/>
      <c r="AN1" s="93"/>
      <c r="AO1" s="93"/>
      <c r="AP1" s="93"/>
      <c r="AQ1" s="94"/>
      <c r="AR1" s="94"/>
      <c r="AS1" s="94"/>
      <c r="AT1" s="94"/>
      <c r="AU1" s="94"/>
      <c r="AV1" s="94"/>
    </row>
    <row r="2" spans="1:48" s="96" customFormat="1" ht="3" customHeight="1" x14ac:dyDescent="0.2"/>
    <row r="3" spans="1:48" s="96" customFormat="1" ht="18.75" customHeight="1" x14ac:dyDescent="0.2">
      <c r="A3" s="97" t="s">
        <v>247</v>
      </c>
      <c r="B3" s="97"/>
      <c r="C3" s="97"/>
      <c r="D3" s="1056"/>
      <c r="E3" s="1056"/>
      <c r="F3" s="98" t="s">
        <v>248</v>
      </c>
      <c r="G3" s="1056"/>
      <c r="H3" s="1056"/>
      <c r="I3" s="98" t="s">
        <v>249</v>
      </c>
      <c r="J3" s="1057"/>
      <c r="K3" s="1057"/>
      <c r="L3" s="99" t="s">
        <v>250</v>
      </c>
      <c r="N3" s="95" t="s">
        <v>251</v>
      </c>
      <c r="Q3" s="95"/>
      <c r="R3" s="95" t="s">
        <v>252</v>
      </c>
      <c r="S3" s="95"/>
      <c r="U3" s="95" t="s">
        <v>253</v>
      </c>
      <c r="V3" s="95"/>
    </row>
    <row r="4" spans="1:48" s="96" customFormat="1" ht="4.5" customHeight="1" x14ac:dyDescent="0.2">
      <c r="A4" s="97"/>
      <c r="B4" s="97"/>
      <c r="C4" s="97"/>
      <c r="D4" s="100"/>
      <c r="E4" s="100"/>
      <c r="F4" s="100"/>
      <c r="G4" s="100"/>
      <c r="H4" s="100"/>
      <c r="I4" s="100"/>
      <c r="V4" s="95"/>
    </row>
    <row r="5" spans="1:48" s="96" customFormat="1" ht="19.5" customHeight="1" x14ac:dyDescent="0.2">
      <c r="A5" s="953" t="s">
        <v>254</v>
      </c>
      <c r="B5" s="954"/>
      <c r="C5" s="966"/>
      <c r="D5" s="1058"/>
      <c r="E5" s="1058"/>
      <c r="F5" s="1058"/>
      <c r="G5" s="1058"/>
      <c r="H5" s="1058"/>
      <c r="I5" s="1058"/>
      <c r="J5" s="1058"/>
      <c r="K5" s="1058"/>
      <c r="L5" s="1058"/>
      <c r="M5" s="1058"/>
      <c r="N5" s="1058"/>
      <c r="O5" s="1007" t="s">
        <v>255</v>
      </c>
      <c r="P5" s="1007"/>
      <c r="Q5" s="1007"/>
      <c r="R5" s="1058"/>
      <c r="S5" s="1058"/>
      <c r="T5" s="1058"/>
      <c r="U5" s="1058"/>
      <c r="V5" s="1058"/>
      <c r="W5" s="1058"/>
      <c r="X5" s="1058"/>
      <c r="Y5" s="101" t="s">
        <v>256</v>
      </c>
      <c r="Z5" s="101"/>
      <c r="AA5" s="1058"/>
      <c r="AB5" s="1058"/>
      <c r="AC5" s="1058"/>
      <c r="AD5" s="1058"/>
      <c r="AE5" s="1058"/>
      <c r="AF5" s="1058"/>
      <c r="AG5" s="1058"/>
      <c r="AH5" s="1058"/>
      <c r="AI5" s="1058"/>
      <c r="AM5" s="102"/>
    </row>
    <row r="6" spans="1:48" s="96" customFormat="1" ht="5.25" customHeight="1" x14ac:dyDescent="0.2"/>
    <row r="7" spans="1:48" s="96" customFormat="1" ht="18.75" customHeight="1" x14ac:dyDescent="0.2">
      <c r="A7" s="103" t="s">
        <v>257</v>
      </c>
      <c r="AM7" s="104"/>
    </row>
    <row r="8" spans="1:48" s="96" customFormat="1" ht="6" customHeight="1" x14ac:dyDescent="0.2"/>
    <row r="9" spans="1:48" s="96" customFormat="1" ht="18.75" customHeight="1" x14ac:dyDescent="0.2">
      <c r="A9" s="105" t="s">
        <v>258</v>
      </c>
      <c r="AM9" s="102"/>
    </row>
    <row r="10" spans="1:48" s="96" customFormat="1" ht="18.75" customHeight="1" x14ac:dyDescent="0.2">
      <c r="A10" s="1007" t="s">
        <v>259</v>
      </c>
      <c r="B10" s="1007"/>
      <c r="C10" s="1007"/>
      <c r="D10" s="981"/>
      <c r="E10" s="956"/>
      <c r="F10" s="956"/>
      <c r="G10" s="956"/>
      <c r="H10" s="956"/>
      <c r="I10" s="956"/>
      <c r="J10" s="956"/>
      <c r="K10" s="956"/>
      <c r="L10" s="956"/>
      <c r="M10" s="956"/>
      <c r="N10" s="956"/>
      <c r="O10" s="956"/>
      <c r="P10" s="982"/>
      <c r="Q10" s="1051" t="s">
        <v>260</v>
      </c>
      <c r="R10" s="1052"/>
      <c r="S10" s="1008"/>
      <c r="T10" s="1009"/>
      <c r="U10" s="1009"/>
      <c r="V10" s="1009"/>
      <c r="W10" s="1009"/>
      <c r="X10" s="1009"/>
      <c r="Y10" s="1009"/>
      <c r="Z10" s="1009"/>
      <c r="AA10" s="1009"/>
      <c r="AB10" s="1009"/>
      <c r="AC10" s="1009"/>
      <c r="AD10" s="1009"/>
      <c r="AE10" s="1009"/>
      <c r="AF10" s="1009"/>
      <c r="AG10" s="1009"/>
      <c r="AH10" s="1009"/>
      <c r="AI10" s="1009"/>
      <c r="AJ10" s="1010"/>
      <c r="AM10" s="102"/>
    </row>
    <row r="11" spans="1:48" s="96" customFormat="1" ht="18.75" customHeight="1" x14ac:dyDescent="0.2">
      <c r="A11" s="977" t="s">
        <v>261</v>
      </c>
      <c r="B11" s="977"/>
      <c r="C11" s="977"/>
      <c r="D11" s="981"/>
      <c r="E11" s="956"/>
      <c r="F11" s="956"/>
      <c r="G11" s="106" t="s">
        <v>248</v>
      </c>
      <c r="H11" s="956"/>
      <c r="I11" s="956"/>
      <c r="J11" s="106" t="s">
        <v>262</v>
      </c>
      <c r="K11" s="956"/>
      <c r="L11" s="956"/>
      <c r="M11" s="106" t="s">
        <v>263</v>
      </c>
      <c r="N11" s="956"/>
      <c r="O11" s="956"/>
      <c r="P11" s="106" t="s">
        <v>264</v>
      </c>
      <c r="Q11" s="1053"/>
      <c r="R11" s="1054"/>
      <c r="S11" s="1035"/>
      <c r="T11" s="1030"/>
      <c r="U11" s="1030"/>
      <c r="V11" s="1030"/>
      <c r="W11" s="1030"/>
      <c r="X11" s="1030"/>
      <c r="Y11" s="1030"/>
      <c r="Z11" s="1030"/>
      <c r="AA11" s="1030"/>
      <c r="AB11" s="1030"/>
      <c r="AC11" s="1030"/>
      <c r="AD11" s="1030"/>
      <c r="AE11" s="1030"/>
      <c r="AF11" s="1030"/>
      <c r="AG11" s="1030"/>
      <c r="AH11" s="1030"/>
      <c r="AI11" s="1030"/>
      <c r="AJ11" s="1036"/>
      <c r="AM11" s="102"/>
    </row>
    <row r="12" spans="1:48" s="96" customFormat="1" ht="35.25" customHeight="1" x14ac:dyDescent="0.2">
      <c r="A12" s="1045" t="s">
        <v>265</v>
      </c>
      <c r="B12" s="1046"/>
      <c r="C12" s="1047"/>
      <c r="D12" s="1048"/>
      <c r="E12" s="1049"/>
      <c r="F12" s="1049"/>
      <c r="G12" s="1049"/>
      <c r="H12" s="1049"/>
      <c r="I12" s="1049"/>
      <c r="J12" s="1049"/>
      <c r="K12" s="1049"/>
      <c r="L12" s="1049"/>
      <c r="M12" s="1049"/>
      <c r="N12" s="1049"/>
      <c r="O12" s="1049"/>
      <c r="P12" s="1049"/>
      <c r="Q12" s="1049"/>
      <c r="R12" s="1049"/>
      <c r="S12" s="1049"/>
      <c r="T12" s="1049"/>
      <c r="U12" s="1049"/>
      <c r="V12" s="1049"/>
      <c r="W12" s="1049"/>
      <c r="X12" s="1049"/>
      <c r="Y12" s="1049"/>
      <c r="Z12" s="1049"/>
      <c r="AA12" s="1049"/>
      <c r="AB12" s="1049"/>
      <c r="AC12" s="1049"/>
      <c r="AD12" s="1049"/>
      <c r="AE12" s="1049"/>
      <c r="AF12" s="1049"/>
      <c r="AG12" s="1049"/>
      <c r="AH12" s="1049"/>
      <c r="AI12" s="1049"/>
      <c r="AJ12" s="1050"/>
    </row>
    <row r="13" spans="1:48" s="96" customFormat="1" ht="51" customHeight="1" x14ac:dyDescent="0.2">
      <c r="A13" s="1045" t="s">
        <v>266</v>
      </c>
      <c r="B13" s="1046"/>
      <c r="C13" s="1047"/>
      <c r="D13" s="1048"/>
      <c r="E13" s="1049"/>
      <c r="F13" s="1049"/>
      <c r="G13" s="1049"/>
      <c r="H13" s="1049"/>
      <c r="I13" s="1049"/>
      <c r="J13" s="1049"/>
      <c r="K13" s="1049"/>
      <c r="L13" s="1049"/>
      <c r="M13" s="1049"/>
      <c r="N13" s="1049"/>
      <c r="O13" s="1049"/>
      <c r="P13" s="1049"/>
      <c r="Q13" s="1049"/>
      <c r="R13" s="1049"/>
      <c r="S13" s="1049"/>
      <c r="T13" s="1049"/>
      <c r="U13" s="1049"/>
      <c r="V13" s="1049"/>
      <c r="W13" s="1049"/>
      <c r="X13" s="1049"/>
      <c r="Y13" s="1049"/>
      <c r="Z13" s="1049"/>
      <c r="AA13" s="1049"/>
      <c r="AB13" s="1049"/>
      <c r="AC13" s="1049"/>
      <c r="AD13" s="1049"/>
      <c r="AE13" s="1049"/>
      <c r="AF13" s="1049"/>
      <c r="AG13" s="1049"/>
      <c r="AH13" s="1049"/>
      <c r="AI13" s="1049"/>
      <c r="AJ13" s="1050"/>
    </row>
    <row r="14" spans="1:48" s="96" customFormat="1" ht="18.75" customHeight="1" x14ac:dyDescent="0.2">
      <c r="A14" s="957" t="s">
        <v>267</v>
      </c>
      <c r="B14" s="958"/>
      <c r="C14" s="958"/>
      <c r="D14" s="959"/>
      <c r="E14" s="107"/>
      <c r="F14" s="108" t="s">
        <v>253</v>
      </c>
      <c r="G14" s="108"/>
      <c r="H14" s="108"/>
      <c r="I14" s="108" t="s">
        <v>268</v>
      </c>
      <c r="J14" s="108"/>
      <c r="K14" s="108"/>
      <c r="L14" s="108"/>
      <c r="M14" s="1009"/>
      <c r="N14" s="1009"/>
      <c r="O14" s="1009"/>
      <c r="P14" s="1009"/>
      <c r="Q14" s="1009"/>
      <c r="R14" s="1009"/>
      <c r="S14" s="1009"/>
      <c r="T14" s="1009"/>
      <c r="U14" s="1009"/>
      <c r="V14" s="1009"/>
      <c r="W14" s="1009"/>
      <c r="X14" s="1009"/>
      <c r="Y14" s="1009"/>
      <c r="Z14" s="1009"/>
      <c r="AA14" s="956"/>
      <c r="AB14" s="956"/>
      <c r="AC14" s="956"/>
      <c r="AD14" s="956"/>
      <c r="AE14" s="956"/>
      <c r="AF14" s="956"/>
      <c r="AG14" s="956"/>
      <c r="AH14" s="956"/>
      <c r="AI14" s="956"/>
      <c r="AJ14" s="109" t="s">
        <v>269</v>
      </c>
    </row>
    <row r="15" spans="1:48" s="96" customFormat="1" ht="18.75" customHeight="1" x14ac:dyDescent="0.2">
      <c r="A15" s="967" t="s">
        <v>270</v>
      </c>
      <c r="B15" s="968"/>
      <c r="C15" s="968"/>
      <c r="D15" s="968"/>
      <c r="E15" s="1011"/>
      <c r="F15" s="107"/>
      <c r="G15" s="108" t="s">
        <v>253</v>
      </c>
      <c r="H15" s="110"/>
      <c r="I15" s="108"/>
      <c r="J15" s="108" t="s">
        <v>271</v>
      </c>
      <c r="K15" s="108"/>
      <c r="L15" s="108"/>
      <c r="M15" s="108" t="s">
        <v>272</v>
      </c>
      <c r="N15" s="108"/>
      <c r="O15" s="108"/>
      <c r="P15" s="110"/>
      <c r="Q15" s="110" t="s">
        <v>273</v>
      </c>
      <c r="R15" s="110"/>
      <c r="S15" s="110" t="s">
        <v>274</v>
      </c>
      <c r="T15" s="110"/>
      <c r="U15" s="110" t="s">
        <v>275</v>
      </c>
      <c r="V15" s="110"/>
      <c r="W15" s="110" t="s">
        <v>276</v>
      </c>
      <c r="X15" s="110"/>
      <c r="Y15" s="110" t="s">
        <v>277</v>
      </c>
      <c r="Z15" s="111"/>
      <c r="AA15" s="968" t="s">
        <v>278</v>
      </c>
      <c r="AB15" s="968"/>
      <c r="AC15" s="968"/>
      <c r="AD15" s="107"/>
      <c r="AE15" s="108" t="s">
        <v>253</v>
      </c>
      <c r="AF15" s="108"/>
      <c r="AG15" s="108"/>
      <c r="AH15" s="108" t="s">
        <v>279</v>
      </c>
      <c r="AI15" s="108"/>
      <c r="AJ15" s="111"/>
    </row>
    <row r="16" spans="1:48" s="96" customFormat="1" ht="18.75" customHeight="1" x14ac:dyDescent="0.2">
      <c r="A16" s="969"/>
      <c r="B16" s="970"/>
      <c r="C16" s="970"/>
      <c r="D16" s="970"/>
      <c r="E16" s="1013"/>
      <c r="F16" s="112"/>
      <c r="G16" s="97" t="s">
        <v>279</v>
      </c>
      <c r="H16" s="99"/>
      <c r="I16" s="97"/>
      <c r="J16" s="97" t="s">
        <v>280</v>
      </c>
      <c r="K16" s="97"/>
      <c r="L16" s="1030"/>
      <c r="M16" s="1030"/>
      <c r="N16" s="99" t="s">
        <v>269</v>
      </c>
      <c r="O16" s="97"/>
      <c r="P16" s="97" t="s">
        <v>281</v>
      </c>
      <c r="Q16" s="97"/>
      <c r="R16" s="97"/>
      <c r="S16" s="97"/>
      <c r="T16" s="97" t="s">
        <v>282</v>
      </c>
      <c r="U16" s="97"/>
      <c r="V16" s="97"/>
      <c r="W16" s="97"/>
      <c r="X16" s="97"/>
      <c r="Y16" s="97"/>
      <c r="Z16" s="113"/>
      <c r="AA16" s="970"/>
      <c r="AB16" s="970"/>
      <c r="AC16" s="970"/>
      <c r="AD16" s="112"/>
      <c r="AE16" s="97" t="s">
        <v>283</v>
      </c>
      <c r="AF16" s="97"/>
      <c r="AG16" s="97"/>
      <c r="AH16" s="1030"/>
      <c r="AI16" s="1030"/>
      <c r="AJ16" s="113" t="s">
        <v>269</v>
      </c>
    </row>
    <row r="17" spans="1:50" s="96" customFormat="1" ht="11.25" customHeight="1" x14ac:dyDescent="0.2"/>
    <row r="18" spans="1:50" s="96" customFormat="1" ht="18.75" customHeight="1" x14ac:dyDescent="0.2">
      <c r="A18" s="114" t="s">
        <v>284</v>
      </c>
    </row>
    <row r="19" spans="1:50" s="96" customFormat="1" ht="15.75" customHeight="1" x14ac:dyDescent="0.2">
      <c r="A19" s="1006" t="s">
        <v>285</v>
      </c>
      <c r="B19" s="1006"/>
      <c r="C19" s="1006"/>
      <c r="D19" s="1006"/>
      <c r="E19" s="1006"/>
      <c r="F19" s="1006"/>
      <c r="G19" s="1006"/>
      <c r="H19" s="1006"/>
      <c r="I19" s="1006"/>
      <c r="J19" s="1006"/>
      <c r="K19" s="1006"/>
      <c r="L19" s="1006"/>
      <c r="M19" s="1006"/>
      <c r="N19" s="1006"/>
      <c r="O19" s="1006"/>
      <c r="P19" s="1006"/>
      <c r="Q19" s="1006"/>
      <c r="R19" s="1006"/>
      <c r="S19" s="1006"/>
      <c r="T19" s="1006"/>
      <c r="U19" s="1006"/>
      <c r="V19" s="1006"/>
      <c r="W19" s="1006"/>
      <c r="X19" s="1006"/>
      <c r="Y19" s="1006"/>
      <c r="Z19" s="1006"/>
      <c r="AA19" s="1006"/>
      <c r="AB19" s="1006"/>
      <c r="AC19" s="1006"/>
      <c r="AD19" s="1006"/>
      <c r="AE19" s="1006"/>
      <c r="AF19" s="1006"/>
      <c r="AG19" s="1006"/>
      <c r="AH19" s="1006"/>
      <c r="AI19" s="1006"/>
      <c r="AJ19" s="115"/>
    </row>
    <row r="20" spans="1:50" s="96" customFormat="1" ht="25.5" customHeight="1" x14ac:dyDescent="0.2">
      <c r="A20" s="1031" t="s">
        <v>286</v>
      </c>
      <c r="B20" s="1025"/>
      <c r="C20" s="1025"/>
      <c r="D20" s="1025"/>
      <c r="E20" s="1025"/>
      <c r="F20" s="1025"/>
      <c r="G20" s="1025"/>
      <c r="H20" s="1025"/>
      <c r="I20" s="1025"/>
      <c r="J20" s="1025"/>
      <c r="K20" s="1025"/>
      <c r="L20" s="1025"/>
      <c r="M20" s="1025"/>
      <c r="N20" s="1025"/>
      <c r="O20" s="1025"/>
      <c r="P20" s="1025"/>
      <c r="Q20" s="1025"/>
      <c r="R20" s="1025"/>
      <c r="S20" s="1025"/>
      <c r="T20" s="1025"/>
      <c r="U20" s="1025"/>
      <c r="V20" s="1025"/>
      <c r="W20" s="1025"/>
      <c r="X20" s="1025"/>
      <c r="Y20" s="1025"/>
      <c r="Z20" s="1025"/>
      <c r="AA20" s="1025"/>
      <c r="AB20" s="1025"/>
      <c r="AC20" s="1025"/>
      <c r="AD20" s="1025"/>
      <c r="AE20" s="1025"/>
      <c r="AF20" s="1025"/>
      <c r="AG20" s="1025"/>
      <c r="AH20" s="1025"/>
      <c r="AI20" s="1025"/>
      <c r="AJ20" s="1026"/>
      <c r="AK20" s="95"/>
      <c r="AL20" s="95"/>
      <c r="AM20" s="95"/>
      <c r="AN20" s="95"/>
      <c r="AO20" s="95"/>
      <c r="AP20" s="95"/>
      <c r="AQ20" s="95"/>
      <c r="AR20" s="95"/>
      <c r="AS20" s="95"/>
      <c r="AT20" s="95"/>
      <c r="AU20" s="95"/>
      <c r="AV20" s="95"/>
      <c r="AW20" s="95"/>
      <c r="AX20" s="95"/>
    </row>
    <row r="21" spans="1:50" s="96" customFormat="1" ht="18.75" customHeight="1" x14ac:dyDescent="0.2">
      <c r="A21" s="107"/>
      <c r="B21" s="108" t="s">
        <v>287</v>
      </c>
      <c r="C21" s="108"/>
      <c r="D21" s="108"/>
      <c r="E21" s="108"/>
      <c r="F21" s="108"/>
      <c r="G21" s="108"/>
      <c r="H21" s="108"/>
      <c r="I21" s="108"/>
      <c r="J21" s="108"/>
      <c r="K21" s="108"/>
      <c r="L21" s="96" t="s">
        <v>288</v>
      </c>
      <c r="R21" s="108"/>
      <c r="S21" s="108" t="s">
        <v>253</v>
      </c>
      <c r="T21" s="108"/>
      <c r="U21" s="108"/>
      <c r="V21" s="108"/>
      <c r="W21" s="108"/>
      <c r="X21" s="108"/>
      <c r="Y21" s="108" t="s">
        <v>289</v>
      </c>
      <c r="Z21" s="110"/>
      <c r="AA21" s="108"/>
      <c r="AB21" s="108"/>
      <c r="AC21" s="108"/>
      <c r="AD21" s="108"/>
      <c r="AE21" s="108"/>
      <c r="AF21" s="108"/>
      <c r="AG21" s="108"/>
      <c r="AH21" s="108"/>
      <c r="AI21" s="108"/>
      <c r="AJ21" s="116"/>
      <c r="AK21" s="95"/>
      <c r="AL21" s="95"/>
      <c r="AM21" s="95"/>
      <c r="AN21" s="95"/>
      <c r="AO21" s="95"/>
      <c r="AP21" s="95"/>
      <c r="AQ21" s="95"/>
      <c r="AR21" s="95"/>
      <c r="AS21" s="95"/>
      <c r="AT21" s="95"/>
      <c r="AU21" s="95"/>
      <c r="AV21" s="95"/>
      <c r="AW21" s="95"/>
      <c r="AX21" s="95"/>
    </row>
    <row r="22" spans="1:50" s="96" customFormat="1" ht="18.75" customHeight="1" x14ac:dyDescent="0.2">
      <c r="A22" s="1040"/>
      <c r="B22" s="1041"/>
      <c r="C22" s="1041"/>
      <c r="D22" s="1041"/>
      <c r="E22" s="1041"/>
      <c r="F22" s="1041"/>
      <c r="G22" s="1041"/>
      <c r="H22" s="1041"/>
      <c r="I22" s="1041"/>
      <c r="J22" s="1041"/>
      <c r="K22" s="1041"/>
      <c r="L22" s="1041"/>
      <c r="M22" s="1041"/>
      <c r="N22" s="1041"/>
      <c r="O22" s="1041"/>
      <c r="P22" s="1041"/>
      <c r="Q22" s="1041"/>
      <c r="R22" s="1041"/>
      <c r="S22" s="1041"/>
      <c r="T22" s="1041"/>
      <c r="U22" s="1041"/>
      <c r="V22" s="1041"/>
      <c r="W22" s="1041"/>
      <c r="X22" s="1041"/>
      <c r="Y22" s="1041"/>
      <c r="Z22" s="1041"/>
      <c r="AA22" s="1041"/>
      <c r="AB22" s="1041"/>
      <c r="AC22" s="1041"/>
      <c r="AD22" s="1041"/>
      <c r="AE22" s="1041"/>
      <c r="AF22" s="1041"/>
      <c r="AG22" s="1041"/>
      <c r="AH22" s="1041"/>
      <c r="AI22" s="1041"/>
      <c r="AJ22" s="1042"/>
      <c r="AK22" s="95"/>
      <c r="AL22" s="95"/>
      <c r="AM22" s="95"/>
      <c r="AN22" s="95"/>
      <c r="AO22" s="95"/>
      <c r="AP22" s="95"/>
      <c r="AQ22" s="95"/>
      <c r="AR22" s="95"/>
      <c r="AS22" s="95"/>
      <c r="AT22" s="95"/>
      <c r="AU22" s="95"/>
      <c r="AV22" s="95"/>
      <c r="AW22" s="95"/>
      <c r="AX22" s="95"/>
    </row>
    <row r="23" spans="1:50" s="96" customFormat="1" ht="18.75" customHeight="1" x14ac:dyDescent="0.2">
      <c r="A23" s="1040"/>
      <c r="B23" s="1041"/>
      <c r="C23" s="1041"/>
      <c r="D23" s="1041"/>
      <c r="E23" s="1041"/>
      <c r="F23" s="1041"/>
      <c r="G23" s="1041"/>
      <c r="H23" s="1041"/>
      <c r="I23" s="1041"/>
      <c r="J23" s="1041"/>
      <c r="K23" s="1041"/>
      <c r="L23" s="1041"/>
      <c r="M23" s="1041"/>
      <c r="N23" s="1041"/>
      <c r="O23" s="1041"/>
      <c r="P23" s="1041"/>
      <c r="Q23" s="1041"/>
      <c r="R23" s="1041"/>
      <c r="S23" s="1041"/>
      <c r="T23" s="1041"/>
      <c r="U23" s="1041"/>
      <c r="V23" s="1041"/>
      <c r="W23" s="1041"/>
      <c r="X23" s="1041"/>
      <c r="Y23" s="1041"/>
      <c r="Z23" s="1041"/>
      <c r="AA23" s="1041"/>
      <c r="AB23" s="1041"/>
      <c r="AC23" s="1041"/>
      <c r="AD23" s="1041"/>
      <c r="AE23" s="1041"/>
      <c r="AF23" s="1041"/>
      <c r="AG23" s="1041"/>
      <c r="AH23" s="1041"/>
      <c r="AI23" s="1041"/>
      <c r="AJ23" s="1042"/>
      <c r="AK23" s="95"/>
      <c r="AL23" s="95"/>
      <c r="AM23" s="95"/>
      <c r="AN23" s="95"/>
      <c r="AO23" s="95"/>
      <c r="AP23" s="95"/>
      <c r="AQ23" s="95"/>
      <c r="AR23" s="95"/>
      <c r="AS23" s="95"/>
      <c r="AT23" s="95"/>
      <c r="AU23" s="95"/>
      <c r="AV23" s="95"/>
      <c r="AW23" s="95"/>
      <c r="AX23" s="95"/>
    </row>
    <row r="24" spans="1:50" s="96" customFormat="1" ht="18.75" customHeight="1" x14ac:dyDescent="0.2">
      <c r="A24" s="1040"/>
      <c r="B24" s="1041"/>
      <c r="C24" s="1041"/>
      <c r="D24" s="1041"/>
      <c r="E24" s="1041"/>
      <c r="F24" s="1041"/>
      <c r="G24" s="1041"/>
      <c r="H24" s="1041"/>
      <c r="I24" s="1041"/>
      <c r="J24" s="1041"/>
      <c r="K24" s="1041"/>
      <c r="L24" s="1041"/>
      <c r="M24" s="1041"/>
      <c r="N24" s="1041"/>
      <c r="O24" s="1041"/>
      <c r="P24" s="1041"/>
      <c r="Q24" s="1041"/>
      <c r="R24" s="1041"/>
      <c r="S24" s="1041"/>
      <c r="T24" s="1041"/>
      <c r="U24" s="1041"/>
      <c r="V24" s="1041"/>
      <c r="W24" s="1041"/>
      <c r="X24" s="1041"/>
      <c r="Y24" s="1041"/>
      <c r="Z24" s="1041"/>
      <c r="AA24" s="1041"/>
      <c r="AB24" s="1041"/>
      <c r="AC24" s="1041"/>
      <c r="AD24" s="1041"/>
      <c r="AE24" s="1041"/>
      <c r="AF24" s="1041"/>
      <c r="AG24" s="1041"/>
      <c r="AH24" s="1041"/>
      <c r="AI24" s="1041"/>
      <c r="AJ24" s="1042"/>
      <c r="AK24" s="95"/>
      <c r="AL24" s="95"/>
      <c r="AM24" s="95"/>
      <c r="AN24" s="95"/>
      <c r="AO24" s="95"/>
      <c r="AP24" s="95"/>
      <c r="AQ24" s="95"/>
      <c r="AR24" s="95"/>
      <c r="AS24" s="95"/>
      <c r="AT24" s="95"/>
      <c r="AU24" s="95"/>
      <c r="AV24" s="95"/>
      <c r="AW24" s="95"/>
      <c r="AX24" s="95"/>
    </row>
    <row r="25" spans="1:50" s="96" customFormat="1" ht="18.75" customHeight="1" x14ac:dyDescent="0.2">
      <c r="A25" s="117"/>
      <c r="B25" s="1024" t="s">
        <v>290</v>
      </c>
      <c r="C25" s="1025"/>
      <c r="D25" s="1025"/>
      <c r="E25" s="1025"/>
      <c r="F25" s="1025"/>
      <c r="G25" s="1025"/>
      <c r="H25" s="1025"/>
      <c r="I25" s="1025"/>
      <c r="J25" s="1025"/>
      <c r="K25" s="1025"/>
      <c r="L25" s="1025"/>
      <c r="M25" s="1025"/>
      <c r="N25" s="1025"/>
      <c r="O25" s="1025"/>
      <c r="P25" s="1025"/>
      <c r="Q25" s="1025"/>
      <c r="R25" s="1025"/>
      <c r="S25" s="1025"/>
      <c r="T25" s="1025"/>
      <c r="U25" s="1025"/>
      <c r="V25" s="1025"/>
      <c r="W25" s="1025"/>
      <c r="X25" s="1025"/>
      <c r="Y25" s="1025"/>
      <c r="Z25" s="1025"/>
      <c r="AA25" s="1025"/>
      <c r="AB25" s="1025"/>
      <c r="AC25" s="1025"/>
      <c r="AD25" s="1025"/>
      <c r="AE25" s="1025"/>
      <c r="AF25" s="1025"/>
      <c r="AG25" s="1025"/>
      <c r="AH25" s="1025"/>
      <c r="AI25" s="1025"/>
      <c r="AJ25" s="1026"/>
      <c r="AK25" s="95"/>
      <c r="AL25" s="95"/>
      <c r="AM25" s="95"/>
      <c r="AN25" s="95"/>
      <c r="AO25" s="95"/>
      <c r="AP25" s="95"/>
      <c r="AQ25" s="95"/>
      <c r="AR25" s="95"/>
      <c r="AS25" s="95"/>
      <c r="AT25" s="95"/>
      <c r="AU25" s="95"/>
      <c r="AV25" s="95"/>
      <c r="AW25" s="95"/>
      <c r="AX25" s="95"/>
    </row>
    <row r="26" spans="1:50" s="96" customFormat="1" ht="15" customHeight="1" x14ac:dyDescent="0.2">
      <c r="A26" s="117"/>
      <c r="B26" s="1043" t="s">
        <v>291</v>
      </c>
      <c r="C26" s="1014" t="s">
        <v>292</v>
      </c>
      <c r="D26" s="1014"/>
      <c r="E26" s="1014"/>
      <c r="F26" s="118"/>
      <c r="G26" s="118" t="s">
        <v>293</v>
      </c>
      <c r="H26" s="118"/>
      <c r="I26" s="118"/>
      <c r="J26" s="118" t="s">
        <v>294</v>
      </c>
      <c r="K26" s="118"/>
      <c r="L26" s="118"/>
      <c r="M26" s="118" t="s">
        <v>295</v>
      </c>
      <c r="N26" s="118"/>
      <c r="O26" s="118"/>
      <c r="P26" s="118"/>
      <c r="Q26" s="118" t="s">
        <v>296</v>
      </c>
      <c r="R26" s="118"/>
      <c r="S26" s="119"/>
      <c r="T26" s="1014" t="s">
        <v>297</v>
      </c>
      <c r="U26" s="1014"/>
      <c r="V26" s="1014"/>
      <c r="W26" s="118"/>
      <c r="X26" s="118" t="s">
        <v>293</v>
      </c>
      <c r="Y26" s="118"/>
      <c r="Z26" s="118"/>
      <c r="AA26" s="118" t="s">
        <v>294</v>
      </c>
      <c r="AB26" s="118"/>
      <c r="AC26" s="118"/>
      <c r="AD26" s="118" t="s">
        <v>295</v>
      </c>
      <c r="AE26" s="118"/>
      <c r="AF26" s="118"/>
      <c r="AG26" s="118"/>
      <c r="AH26" s="118" t="s">
        <v>296</v>
      </c>
      <c r="AI26" s="118"/>
      <c r="AJ26" s="119"/>
      <c r="AK26" s="95"/>
      <c r="AL26" s="95"/>
      <c r="AM26" s="95"/>
      <c r="AN26" s="95"/>
      <c r="AO26" s="95"/>
      <c r="AP26" s="95"/>
      <c r="AQ26" s="95"/>
      <c r="AR26" s="95"/>
      <c r="AS26" s="95"/>
      <c r="AT26" s="95"/>
      <c r="AU26" s="95"/>
      <c r="AV26" s="95"/>
      <c r="AW26" s="95"/>
      <c r="AX26" s="95"/>
    </row>
    <row r="27" spans="1:50" s="96" customFormat="1" ht="15" customHeight="1" x14ac:dyDescent="0.2">
      <c r="A27" s="117"/>
      <c r="B27" s="1044"/>
      <c r="C27" s="1014" t="s">
        <v>298</v>
      </c>
      <c r="D27" s="1014"/>
      <c r="E27" s="1014"/>
      <c r="F27" s="118"/>
      <c r="G27" s="118" t="s">
        <v>293</v>
      </c>
      <c r="H27" s="118"/>
      <c r="I27" s="118"/>
      <c r="J27" s="118" t="s">
        <v>294</v>
      </c>
      <c r="K27" s="118"/>
      <c r="L27" s="118"/>
      <c r="M27" s="118" t="s">
        <v>295</v>
      </c>
      <c r="N27" s="118"/>
      <c r="O27" s="118"/>
      <c r="P27" s="118"/>
      <c r="Q27" s="118" t="s">
        <v>296</v>
      </c>
      <c r="R27" s="118"/>
      <c r="S27" s="119"/>
      <c r="T27" s="1014" t="s">
        <v>299</v>
      </c>
      <c r="U27" s="1014"/>
      <c r="V27" s="1014"/>
      <c r="W27" s="118"/>
      <c r="X27" s="118" t="s">
        <v>293</v>
      </c>
      <c r="Y27" s="118"/>
      <c r="Z27" s="118"/>
      <c r="AA27" s="118" t="s">
        <v>294</v>
      </c>
      <c r="AB27" s="118"/>
      <c r="AC27" s="118"/>
      <c r="AD27" s="118" t="s">
        <v>295</v>
      </c>
      <c r="AE27" s="118"/>
      <c r="AF27" s="118"/>
      <c r="AG27" s="118"/>
      <c r="AH27" s="118" t="s">
        <v>296</v>
      </c>
      <c r="AI27" s="118"/>
      <c r="AJ27" s="119"/>
      <c r="AK27" s="95"/>
      <c r="AL27" s="95"/>
      <c r="AM27" s="95"/>
      <c r="AN27" s="95"/>
      <c r="AO27" s="95"/>
      <c r="AP27" s="95"/>
      <c r="AQ27" s="95"/>
      <c r="AR27" s="95"/>
      <c r="AS27" s="95"/>
      <c r="AT27" s="95"/>
      <c r="AU27" s="95"/>
      <c r="AV27" s="95"/>
      <c r="AW27" s="95"/>
      <c r="AX27" s="95"/>
    </row>
    <row r="28" spans="1:50" s="96" customFormat="1" ht="15" customHeight="1" x14ac:dyDescent="0.2">
      <c r="A28" s="117"/>
      <c r="B28" s="1044"/>
      <c r="C28" s="1014" t="s">
        <v>300</v>
      </c>
      <c r="D28" s="1014"/>
      <c r="E28" s="118"/>
      <c r="F28" s="118" t="s">
        <v>293</v>
      </c>
      <c r="G28" s="118"/>
      <c r="H28" s="118"/>
      <c r="I28" s="118" t="s">
        <v>294</v>
      </c>
      <c r="J28" s="118"/>
      <c r="K28" s="118"/>
      <c r="L28" s="118" t="s">
        <v>295</v>
      </c>
      <c r="M28" s="118"/>
      <c r="N28" s="118"/>
      <c r="O28" s="118"/>
      <c r="P28" s="118" t="s">
        <v>296</v>
      </c>
      <c r="Q28" s="118"/>
      <c r="R28" s="118" t="s">
        <v>301</v>
      </c>
      <c r="S28" s="118"/>
      <c r="T28" s="118"/>
      <c r="U28" s="118"/>
      <c r="V28" s="118" t="s">
        <v>302</v>
      </c>
      <c r="W28" s="118"/>
      <c r="X28" s="118"/>
      <c r="Y28" s="118" t="s">
        <v>303</v>
      </c>
      <c r="Z28" s="118"/>
      <c r="AB28" s="118"/>
      <c r="AC28" s="118" t="s">
        <v>304</v>
      </c>
      <c r="AF28" s="118"/>
      <c r="AG28" s="118" t="s">
        <v>277</v>
      </c>
      <c r="AJ28" s="119"/>
      <c r="AK28" s="95"/>
      <c r="AL28" s="95"/>
      <c r="AM28" s="95"/>
      <c r="AN28" s="95"/>
      <c r="AO28" s="95"/>
      <c r="AP28" s="95"/>
      <c r="AQ28" s="95"/>
      <c r="AR28" s="95"/>
      <c r="AS28" s="95"/>
      <c r="AT28" s="95"/>
      <c r="AU28" s="95"/>
      <c r="AV28" s="95"/>
      <c r="AW28" s="95"/>
      <c r="AX28" s="95"/>
    </row>
    <row r="29" spans="1:50" s="96" customFormat="1" ht="15" customHeight="1" x14ac:dyDescent="0.2">
      <c r="A29" s="117"/>
      <c r="B29" s="1044"/>
      <c r="C29" s="1014" t="s">
        <v>305</v>
      </c>
      <c r="D29" s="1014"/>
      <c r="E29" s="118"/>
      <c r="F29" s="118" t="s">
        <v>293</v>
      </c>
      <c r="G29" s="118"/>
      <c r="H29" s="118"/>
      <c r="I29" s="118" t="s">
        <v>294</v>
      </c>
      <c r="J29" s="118"/>
      <c r="K29" s="118"/>
      <c r="L29" s="118" t="s">
        <v>295</v>
      </c>
      <c r="M29" s="118"/>
      <c r="N29" s="118"/>
      <c r="O29" s="118"/>
      <c r="P29" s="118" t="s">
        <v>296</v>
      </c>
      <c r="Q29" s="118"/>
      <c r="R29" s="118" t="s">
        <v>306</v>
      </c>
      <c r="S29" s="118"/>
      <c r="T29" s="118"/>
      <c r="U29" s="118"/>
      <c r="V29" s="118" t="s">
        <v>307</v>
      </c>
      <c r="W29" s="118"/>
      <c r="X29" s="118"/>
      <c r="Y29" s="118" t="s">
        <v>308</v>
      </c>
      <c r="Z29" s="118"/>
      <c r="AA29" s="118"/>
      <c r="AB29" s="118"/>
      <c r="AC29" s="118" t="s">
        <v>309</v>
      </c>
      <c r="AD29" s="118"/>
      <c r="AE29" s="118"/>
      <c r="AF29" s="118"/>
      <c r="AG29" s="118" t="s">
        <v>277</v>
      </c>
      <c r="AH29" s="118"/>
      <c r="AI29" s="118"/>
      <c r="AJ29" s="119"/>
      <c r="AK29" s="95"/>
      <c r="AL29" s="95"/>
      <c r="AM29" s="95"/>
      <c r="AN29" s="95"/>
      <c r="AO29" s="95"/>
      <c r="AP29" s="95"/>
      <c r="AQ29" s="95"/>
      <c r="AR29" s="95"/>
      <c r="AS29" s="95"/>
      <c r="AT29" s="95"/>
      <c r="AU29" s="95"/>
      <c r="AV29" s="95"/>
      <c r="AW29" s="95"/>
      <c r="AX29" s="95"/>
    </row>
    <row r="30" spans="1:50" s="96" customFormat="1" ht="18.75" customHeight="1" x14ac:dyDescent="0.2">
      <c r="A30" s="117"/>
      <c r="B30" s="1008"/>
      <c r="C30" s="1009"/>
      <c r="D30" s="1009"/>
      <c r="E30" s="1009"/>
      <c r="F30" s="1009"/>
      <c r="G30" s="1009"/>
      <c r="H30" s="1009"/>
      <c r="I30" s="1009"/>
      <c r="J30" s="1009"/>
      <c r="K30" s="1009"/>
      <c r="L30" s="1009"/>
      <c r="M30" s="1009"/>
      <c r="N30" s="1009"/>
      <c r="O30" s="1009"/>
      <c r="P30" s="1009"/>
      <c r="Q30" s="1009"/>
      <c r="R30" s="1009"/>
      <c r="S30" s="1009"/>
      <c r="T30" s="1009"/>
      <c r="U30" s="1009"/>
      <c r="V30" s="1009"/>
      <c r="W30" s="1009"/>
      <c r="X30" s="1009"/>
      <c r="Y30" s="1009"/>
      <c r="Z30" s="1009"/>
      <c r="AA30" s="1009"/>
      <c r="AB30" s="1009"/>
      <c r="AC30" s="1009"/>
      <c r="AD30" s="1009"/>
      <c r="AE30" s="1009"/>
      <c r="AF30" s="1009"/>
      <c r="AG30" s="1009"/>
      <c r="AH30" s="1009"/>
      <c r="AI30" s="1009"/>
      <c r="AJ30" s="1010"/>
      <c r="AK30" s="95"/>
      <c r="AL30" s="95"/>
      <c r="AM30" s="95"/>
      <c r="AN30" s="95"/>
      <c r="AO30" s="95"/>
      <c r="AP30" s="95"/>
      <c r="AQ30" s="95"/>
      <c r="AR30" s="95"/>
      <c r="AS30" s="95"/>
      <c r="AT30" s="95"/>
      <c r="AU30" s="95"/>
      <c r="AV30" s="95"/>
      <c r="AW30" s="95"/>
      <c r="AX30" s="95"/>
    </row>
    <row r="31" spans="1:50" s="96" customFormat="1" ht="18.75" customHeight="1" x14ac:dyDescent="0.2">
      <c r="A31" s="117"/>
      <c r="B31" s="1032"/>
      <c r="C31" s="1033"/>
      <c r="D31" s="1033"/>
      <c r="E31" s="1033"/>
      <c r="F31" s="1033"/>
      <c r="G31" s="1033"/>
      <c r="H31" s="1033"/>
      <c r="I31" s="1033"/>
      <c r="J31" s="1033"/>
      <c r="K31" s="1033"/>
      <c r="L31" s="1033"/>
      <c r="M31" s="1033"/>
      <c r="N31" s="1033"/>
      <c r="O31" s="1033"/>
      <c r="P31" s="1033"/>
      <c r="Q31" s="1033"/>
      <c r="R31" s="1033"/>
      <c r="S31" s="1033"/>
      <c r="T31" s="1033"/>
      <c r="U31" s="1033"/>
      <c r="V31" s="1033"/>
      <c r="W31" s="1033"/>
      <c r="X31" s="1033"/>
      <c r="Y31" s="1033"/>
      <c r="Z31" s="1033"/>
      <c r="AA31" s="1033"/>
      <c r="AB31" s="1033"/>
      <c r="AC31" s="1033"/>
      <c r="AD31" s="1033"/>
      <c r="AE31" s="1033"/>
      <c r="AF31" s="1033"/>
      <c r="AG31" s="1033"/>
      <c r="AH31" s="1033"/>
      <c r="AI31" s="1033"/>
      <c r="AJ31" s="1034"/>
      <c r="AK31" s="95"/>
      <c r="AL31" s="95"/>
      <c r="AM31" s="95"/>
      <c r="AN31" s="95"/>
      <c r="AO31" s="95"/>
      <c r="AP31" s="95"/>
      <c r="AQ31" s="95"/>
      <c r="AR31" s="95"/>
      <c r="AS31" s="95"/>
      <c r="AT31" s="95"/>
      <c r="AU31" s="95"/>
      <c r="AV31" s="95"/>
      <c r="AW31" s="95"/>
      <c r="AX31" s="95"/>
    </row>
    <row r="32" spans="1:50" s="96" customFormat="1" ht="18.75" customHeight="1" x14ac:dyDescent="0.2">
      <c r="A32" s="117"/>
      <c r="B32" s="1035"/>
      <c r="C32" s="1030"/>
      <c r="D32" s="1030"/>
      <c r="E32" s="1030"/>
      <c r="F32" s="1030"/>
      <c r="G32" s="1030"/>
      <c r="H32" s="1030"/>
      <c r="I32" s="1030"/>
      <c r="J32" s="1030"/>
      <c r="K32" s="1030"/>
      <c r="L32" s="1030"/>
      <c r="M32" s="1030"/>
      <c r="N32" s="1030"/>
      <c r="O32" s="1030"/>
      <c r="P32" s="1030"/>
      <c r="Q32" s="1030"/>
      <c r="R32" s="1030"/>
      <c r="S32" s="1030"/>
      <c r="T32" s="1030"/>
      <c r="U32" s="1030"/>
      <c r="V32" s="1030"/>
      <c r="W32" s="1030"/>
      <c r="X32" s="1030"/>
      <c r="Y32" s="1030"/>
      <c r="Z32" s="1030"/>
      <c r="AA32" s="1030"/>
      <c r="AB32" s="1030"/>
      <c r="AC32" s="1030"/>
      <c r="AD32" s="1030"/>
      <c r="AE32" s="1030"/>
      <c r="AF32" s="1030"/>
      <c r="AG32" s="1030"/>
      <c r="AH32" s="1030"/>
      <c r="AI32" s="1030"/>
      <c r="AJ32" s="1036"/>
      <c r="AK32" s="95"/>
      <c r="AL32" s="95"/>
      <c r="AM32" s="95"/>
      <c r="AN32" s="95"/>
      <c r="AO32" s="95"/>
      <c r="AP32" s="95"/>
      <c r="AQ32" s="95"/>
      <c r="AR32" s="95"/>
      <c r="AS32" s="95"/>
      <c r="AT32" s="95"/>
      <c r="AU32" s="95"/>
      <c r="AV32" s="95"/>
      <c r="AW32" s="95"/>
      <c r="AX32" s="95"/>
    </row>
    <row r="33" spans="1:50" s="96" customFormat="1" ht="18.75" customHeight="1" x14ac:dyDescent="0.2">
      <c r="A33" s="117"/>
      <c r="B33" s="1024" t="s">
        <v>310</v>
      </c>
      <c r="C33" s="1025"/>
      <c r="D33" s="1025"/>
      <c r="E33" s="1025"/>
      <c r="F33" s="1025"/>
      <c r="G33" s="1025"/>
      <c r="H33" s="1025"/>
      <c r="I33" s="1025"/>
      <c r="J33" s="1025"/>
      <c r="K33" s="1025"/>
      <c r="L33" s="1025"/>
      <c r="M33" s="1025"/>
      <c r="N33" s="1025"/>
      <c r="O33" s="1025"/>
      <c r="P33" s="1025"/>
      <c r="Q33" s="1025"/>
      <c r="R33" s="1025"/>
      <c r="S33" s="1025"/>
      <c r="T33" s="1025"/>
      <c r="U33" s="1025"/>
      <c r="V33" s="1025"/>
      <c r="W33" s="1025"/>
      <c r="X33" s="1025"/>
      <c r="Y33" s="1025"/>
      <c r="Z33" s="1025"/>
      <c r="AA33" s="1025"/>
      <c r="AB33" s="1025"/>
      <c r="AC33" s="1025"/>
      <c r="AD33" s="1025"/>
      <c r="AE33" s="1025"/>
      <c r="AF33" s="1025"/>
      <c r="AG33" s="1025"/>
      <c r="AH33" s="1025"/>
      <c r="AI33" s="1025"/>
      <c r="AJ33" s="1026"/>
      <c r="AK33" s="95"/>
      <c r="AL33" s="95"/>
      <c r="AM33" s="95"/>
      <c r="AN33" s="95"/>
      <c r="AO33" s="95"/>
      <c r="AP33" s="95"/>
      <c r="AQ33" s="95"/>
      <c r="AR33" s="95"/>
      <c r="AS33" s="95"/>
      <c r="AT33" s="95"/>
      <c r="AU33" s="95"/>
      <c r="AV33" s="95"/>
      <c r="AW33" s="95"/>
      <c r="AX33" s="95"/>
    </row>
    <row r="34" spans="1:50" s="96" customFormat="1" ht="15" customHeight="1" x14ac:dyDescent="0.2">
      <c r="A34" s="117"/>
      <c r="B34" s="1014" t="s">
        <v>311</v>
      </c>
      <c r="C34" s="1014"/>
      <c r="D34" s="1014"/>
      <c r="E34" s="118"/>
      <c r="F34" s="118" t="s">
        <v>312</v>
      </c>
      <c r="G34" s="120"/>
      <c r="H34" s="118"/>
      <c r="I34" s="118"/>
      <c r="J34" s="120" t="s">
        <v>313</v>
      </c>
      <c r="K34" s="120"/>
      <c r="L34" s="120"/>
      <c r="M34" s="118"/>
      <c r="N34" s="120" t="s">
        <v>314</v>
      </c>
      <c r="O34" s="120"/>
      <c r="P34" s="120"/>
      <c r="Q34" s="1037" t="s">
        <v>315</v>
      </c>
      <c r="R34" s="1038"/>
      <c r="S34" s="1039"/>
      <c r="T34" s="118"/>
      <c r="U34" s="118" t="s">
        <v>312</v>
      </c>
      <c r="V34" s="120"/>
      <c r="W34" s="118"/>
      <c r="X34" s="118"/>
      <c r="Y34" s="120" t="s">
        <v>313</v>
      </c>
      <c r="Z34" s="120"/>
      <c r="AA34" s="120"/>
      <c r="AB34" s="118"/>
      <c r="AC34" s="120" t="s">
        <v>314</v>
      </c>
      <c r="AD34" s="118"/>
      <c r="AE34" s="118"/>
      <c r="AF34" s="118"/>
      <c r="AG34" s="118"/>
      <c r="AH34" s="118"/>
      <c r="AI34" s="118"/>
      <c r="AJ34" s="119"/>
      <c r="AK34" s="95"/>
      <c r="AL34" s="95"/>
      <c r="AM34" s="95"/>
      <c r="AN34" s="95"/>
      <c r="AO34" s="95"/>
      <c r="AP34" s="95"/>
      <c r="AQ34" s="95"/>
      <c r="AR34" s="95"/>
      <c r="AS34" s="95"/>
      <c r="AT34" s="95"/>
      <c r="AU34" s="95"/>
      <c r="AV34" s="95"/>
      <c r="AW34" s="95"/>
    </row>
    <row r="35" spans="1:50" s="96" customFormat="1" ht="15" customHeight="1" x14ac:dyDescent="0.2">
      <c r="A35" s="117"/>
      <c r="B35" s="1014" t="s">
        <v>316</v>
      </c>
      <c r="C35" s="1014"/>
      <c r="D35" s="1014"/>
      <c r="E35" s="118"/>
      <c r="F35" s="118" t="s">
        <v>312</v>
      </c>
      <c r="G35" s="120"/>
      <c r="H35" s="118"/>
      <c r="I35" s="118"/>
      <c r="J35" s="120" t="s">
        <v>313</v>
      </c>
      <c r="K35" s="120"/>
      <c r="L35" s="120"/>
      <c r="M35" s="118"/>
      <c r="N35" s="120" t="s">
        <v>314</v>
      </c>
      <c r="Q35" s="1037" t="s">
        <v>317</v>
      </c>
      <c r="R35" s="1038"/>
      <c r="S35" s="1039"/>
      <c r="T35" s="118"/>
      <c r="U35" s="118" t="s">
        <v>312</v>
      </c>
      <c r="V35" s="120"/>
      <c r="W35" s="118"/>
      <c r="X35" s="118"/>
      <c r="Y35" s="120" t="s">
        <v>313</v>
      </c>
      <c r="Z35" s="120"/>
      <c r="AA35" s="120"/>
      <c r="AB35" s="118"/>
      <c r="AC35" s="120" t="s">
        <v>314</v>
      </c>
      <c r="AF35" s="118"/>
      <c r="AG35" s="118"/>
      <c r="AH35" s="120"/>
      <c r="AI35" s="120"/>
      <c r="AJ35" s="121"/>
      <c r="AK35" s="95"/>
      <c r="AL35" s="95"/>
      <c r="AM35" s="95"/>
      <c r="AN35" s="95"/>
      <c r="AO35" s="95"/>
      <c r="AP35" s="95"/>
      <c r="AQ35" s="95"/>
      <c r="AR35" s="95"/>
      <c r="AS35" s="95"/>
      <c r="AT35" s="95"/>
      <c r="AU35" s="95"/>
      <c r="AV35" s="95"/>
      <c r="AW35" s="95"/>
      <c r="AX35" s="95"/>
    </row>
    <row r="36" spans="1:50" s="96" customFormat="1" ht="18.75" customHeight="1" x14ac:dyDescent="0.2">
      <c r="A36" s="117"/>
      <c r="B36" s="1015"/>
      <c r="C36" s="1016"/>
      <c r="D36" s="1016"/>
      <c r="E36" s="1016"/>
      <c r="F36" s="1016"/>
      <c r="G36" s="1016"/>
      <c r="H36" s="1016"/>
      <c r="I36" s="1016"/>
      <c r="J36" s="1016"/>
      <c r="K36" s="1016"/>
      <c r="L36" s="1016"/>
      <c r="M36" s="1016"/>
      <c r="N36" s="1016"/>
      <c r="O36" s="1016"/>
      <c r="P36" s="1016"/>
      <c r="Q36" s="1016"/>
      <c r="R36" s="1016"/>
      <c r="S36" s="1016"/>
      <c r="T36" s="1016"/>
      <c r="U36" s="1016"/>
      <c r="V36" s="1016"/>
      <c r="W36" s="1016"/>
      <c r="X36" s="1016"/>
      <c r="Y36" s="1016"/>
      <c r="Z36" s="1016"/>
      <c r="AA36" s="1016"/>
      <c r="AB36" s="1016"/>
      <c r="AC36" s="1016"/>
      <c r="AD36" s="1016"/>
      <c r="AE36" s="1016"/>
      <c r="AF36" s="1016"/>
      <c r="AG36" s="1016"/>
      <c r="AH36" s="1016"/>
      <c r="AI36" s="1016"/>
      <c r="AJ36" s="1017"/>
      <c r="AK36" s="95"/>
      <c r="AL36" s="95"/>
      <c r="AM36" s="95"/>
      <c r="AN36" s="95"/>
      <c r="AO36" s="95"/>
      <c r="AP36" s="95"/>
      <c r="AQ36" s="95"/>
      <c r="AR36" s="95"/>
      <c r="AS36" s="95"/>
      <c r="AT36" s="95"/>
      <c r="AU36" s="95"/>
      <c r="AV36" s="95"/>
      <c r="AW36" s="95"/>
      <c r="AX36" s="95"/>
    </row>
    <row r="37" spans="1:50" s="96" customFormat="1" ht="18.75" customHeight="1" x14ac:dyDescent="0.2">
      <c r="A37" s="117"/>
      <c r="B37" s="1018"/>
      <c r="C37" s="1019"/>
      <c r="D37" s="1019"/>
      <c r="E37" s="1019"/>
      <c r="F37" s="1019"/>
      <c r="G37" s="1019"/>
      <c r="H37" s="1019"/>
      <c r="I37" s="1019"/>
      <c r="J37" s="1019"/>
      <c r="K37" s="1019"/>
      <c r="L37" s="1019"/>
      <c r="M37" s="1019"/>
      <c r="N37" s="1019"/>
      <c r="O37" s="1019"/>
      <c r="P37" s="1019"/>
      <c r="Q37" s="1019"/>
      <c r="R37" s="1019"/>
      <c r="S37" s="1019"/>
      <c r="T37" s="1019"/>
      <c r="U37" s="1019"/>
      <c r="V37" s="1019"/>
      <c r="W37" s="1019"/>
      <c r="X37" s="1019"/>
      <c r="Y37" s="1019"/>
      <c r="Z37" s="1019"/>
      <c r="AA37" s="1019"/>
      <c r="AB37" s="1019"/>
      <c r="AC37" s="1019"/>
      <c r="AD37" s="1019"/>
      <c r="AE37" s="1019"/>
      <c r="AF37" s="1019"/>
      <c r="AG37" s="1019"/>
      <c r="AH37" s="1019"/>
      <c r="AI37" s="1019"/>
      <c r="AJ37" s="1020"/>
      <c r="AK37" s="95"/>
      <c r="AL37" s="95"/>
      <c r="AM37" s="95"/>
      <c r="AN37" s="95"/>
      <c r="AO37" s="95"/>
      <c r="AP37" s="95"/>
      <c r="AQ37" s="95"/>
      <c r="AR37" s="95"/>
      <c r="AS37" s="95"/>
      <c r="AT37" s="95"/>
      <c r="AU37" s="95"/>
      <c r="AV37" s="95"/>
      <c r="AW37" s="95"/>
      <c r="AX37" s="95"/>
    </row>
    <row r="38" spans="1:50" s="96" customFormat="1" ht="18.75" customHeight="1" x14ac:dyDescent="0.2">
      <c r="A38" s="117"/>
      <c r="B38" s="1021"/>
      <c r="C38" s="1022"/>
      <c r="D38" s="1022"/>
      <c r="E38" s="1022"/>
      <c r="F38" s="1022"/>
      <c r="G38" s="1022"/>
      <c r="H38" s="1022"/>
      <c r="I38" s="1022"/>
      <c r="J38" s="1022"/>
      <c r="K38" s="1022"/>
      <c r="L38" s="1022"/>
      <c r="M38" s="1022"/>
      <c r="N38" s="1022"/>
      <c r="O38" s="1022"/>
      <c r="P38" s="1022"/>
      <c r="Q38" s="1022"/>
      <c r="R38" s="1022"/>
      <c r="S38" s="1022"/>
      <c r="T38" s="1022"/>
      <c r="U38" s="1022"/>
      <c r="V38" s="1022"/>
      <c r="W38" s="1022"/>
      <c r="X38" s="1022"/>
      <c r="Y38" s="1022"/>
      <c r="Z38" s="1022"/>
      <c r="AA38" s="1022"/>
      <c r="AB38" s="1022"/>
      <c r="AC38" s="1022"/>
      <c r="AD38" s="1022"/>
      <c r="AE38" s="1022"/>
      <c r="AF38" s="1022"/>
      <c r="AG38" s="1022"/>
      <c r="AH38" s="1022"/>
      <c r="AI38" s="1022"/>
      <c r="AJ38" s="1023"/>
      <c r="AK38" s="95"/>
      <c r="AL38" s="95"/>
      <c r="AM38" s="95"/>
      <c r="AN38" s="95"/>
      <c r="AO38" s="95"/>
      <c r="AP38" s="95"/>
      <c r="AQ38" s="95"/>
      <c r="AR38" s="95"/>
      <c r="AS38" s="95"/>
      <c r="AT38" s="95"/>
      <c r="AU38" s="95"/>
      <c r="AV38" s="95"/>
      <c r="AW38" s="95"/>
      <c r="AX38" s="95"/>
    </row>
    <row r="39" spans="1:50" s="96" customFormat="1" ht="18.75" customHeight="1" x14ac:dyDescent="0.2">
      <c r="A39" s="117"/>
      <c r="B39" s="1024" t="s">
        <v>318</v>
      </c>
      <c r="C39" s="1025"/>
      <c r="D39" s="1025"/>
      <c r="E39" s="1025"/>
      <c r="F39" s="1025"/>
      <c r="G39" s="1025"/>
      <c r="H39" s="1025"/>
      <c r="I39" s="1025"/>
      <c r="J39" s="1025"/>
      <c r="K39" s="1025"/>
      <c r="L39" s="1025"/>
      <c r="M39" s="1025"/>
      <c r="N39" s="1025"/>
      <c r="O39" s="1025"/>
      <c r="P39" s="1025"/>
      <c r="Q39" s="1025"/>
      <c r="R39" s="1025"/>
      <c r="S39" s="1025"/>
      <c r="T39" s="1025"/>
      <c r="U39" s="1025"/>
      <c r="V39" s="1025"/>
      <c r="W39" s="1025"/>
      <c r="X39" s="1025"/>
      <c r="Y39" s="1025"/>
      <c r="Z39" s="1025"/>
      <c r="AA39" s="1025"/>
      <c r="AB39" s="1025"/>
      <c r="AC39" s="1025"/>
      <c r="AD39" s="1025"/>
      <c r="AE39" s="1025"/>
      <c r="AF39" s="1025"/>
      <c r="AG39" s="1025"/>
      <c r="AH39" s="1025"/>
      <c r="AI39" s="1025"/>
      <c r="AJ39" s="1026"/>
      <c r="AK39" s="95"/>
      <c r="AL39" s="95"/>
      <c r="AM39" s="95"/>
      <c r="AN39" s="95"/>
      <c r="AO39" s="95"/>
      <c r="AP39" s="95"/>
      <c r="AQ39" s="95"/>
      <c r="AR39" s="95"/>
      <c r="AS39" s="95"/>
      <c r="AT39" s="95"/>
      <c r="AU39" s="95"/>
      <c r="AV39" s="95"/>
      <c r="AW39" s="95"/>
      <c r="AX39" s="95"/>
    </row>
    <row r="40" spans="1:50" s="96" customFormat="1" ht="18.75" customHeight="1" x14ac:dyDescent="0.2">
      <c r="A40" s="117"/>
      <c r="B40" s="1015"/>
      <c r="C40" s="1016"/>
      <c r="D40" s="1016"/>
      <c r="E40" s="1016"/>
      <c r="F40" s="1016"/>
      <c r="G40" s="1016"/>
      <c r="H40" s="1016"/>
      <c r="I40" s="1016"/>
      <c r="J40" s="1016"/>
      <c r="K40" s="1016"/>
      <c r="L40" s="1016"/>
      <c r="M40" s="1016"/>
      <c r="N40" s="1016"/>
      <c r="O40" s="1016"/>
      <c r="P40" s="1016"/>
      <c r="Q40" s="1016"/>
      <c r="R40" s="1016"/>
      <c r="S40" s="1016"/>
      <c r="T40" s="1016"/>
      <c r="U40" s="1016"/>
      <c r="V40" s="1016"/>
      <c r="W40" s="1016"/>
      <c r="X40" s="1016"/>
      <c r="Y40" s="1016"/>
      <c r="Z40" s="1016"/>
      <c r="AA40" s="1016"/>
      <c r="AB40" s="1016"/>
      <c r="AC40" s="1016"/>
      <c r="AD40" s="1016"/>
      <c r="AE40" s="1016"/>
      <c r="AF40" s="1016"/>
      <c r="AG40" s="1016"/>
      <c r="AH40" s="1016"/>
      <c r="AI40" s="1016"/>
      <c r="AJ40" s="1017"/>
      <c r="AK40" s="95"/>
      <c r="AL40" s="95"/>
      <c r="AM40" s="95"/>
      <c r="AN40" s="95"/>
      <c r="AO40" s="95"/>
      <c r="AP40" s="95"/>
      <c r="AQ40" s="95"/>
      <c r="AR40" s="95"/>
      <c r="AS40" s="95"/>
      <c r="AT40" s="95"/>
      <c r="AU40" s="95"/>
      <c r="AV40" s="95"/>
      <c r="AW40" s="95"/>
      <c r="AX40" s="95"/>
    </row>
    <row r="41" spans="1:50" s="96" customFormat="1" ht="18.75" customHeight="1" x14ac:dyDescent="0.2">
      <c r="A41" s="117"/>
      <c r="B41" s="1018"/>
      <c r="C41" s="1019"/>
      <c r="D41" s="1019"/>
      <c r="E41" s="1019"/>
      <c r="F41" s="1019"/>
      <c r="G41" s="1019"/>
      <c r="H41" s="1019"/>
      <c r="I41" s="1019"/>
      <c r="J41" s="1019"/>
      <c r="K41" s="1019"/>
      <c r="L41" s="1019"/>
      <c r="M41" s="1019"/>
      <c r="N41" s="1019"/>
      <c r="O41" s="1019"/>
      <c r="P41" s="1019"/>
      <c r="Q41" s="1019"/>
      <c r="R41" s="1019"/>
      <c r="S41" s="1019"/>
      <c r="T41" s="1019"/>
      <c r="U41" s="1019"/>
      <c r="V41" s="1019"/>
      <c r="W41" s="1019"/>
      <c r="X41" s="1019"/>
      <c r="Y41" s="1019"/>
      <c r="Z41" s="1019"/>
      <c r="AA41" s="1019"/>
      <c r="AB41" s="1019"/>
      <c r="AC41" s="1019"/>
      <c r="AD41" s="1019"/>
      <c r="AE41" s="1019"/>
      <c r="AF41" s="1019"/>
      <c r="AG41" s="1019"/>
      <c r="AH41" s="1019"/>
      <c r="AI41" s="1019"/>
      <c r="AJ41" s="1020"/>
      <c r="AK41" s="95"/>
      <c r="AL41" s="95"/>
      <c r="AM41" s="95"/>
      <c r="AN41" s="95"/>
      <c r="AO41" s="95"/>
      <c r="AP41" s="95"/>
      <c r="AQ41" s="95"/>
      <c r="AR41" s="95"/>
      <c r="AS41" s="95"/>
      <c r="AT41" s="95"/>
      <c r="AU41" s="95"/>
      <c r="AV41" s="95"/>
      <c r="AW41" s="95"/>
      <c r="AX41" s="95"/>
    </row>
    <row r="42" spans="1:50" s="96" customFormat="1" ht="18.75" customHeight="1" x14ac:dyDescent="0.2">
      <c r="A42" s="117"/>
      <c r="B42" s="1021"/>
      <c r="C42" s="1022"/>
      <c r="D42" s="1022"/>
      <c r="E42" s="1022"/>
      <c r="F42" s="1022"/>
      <c r="G42" s="1022"/>
      <c r="H42" s="1022"/>
      <c r="I42" s="1022"/>
      <c r="J42" s="1022"/>
      <c r="K42" s="1022"/>
      <c r="L42" s="1022"/>
      <c r="M42" s="1022"/>
      <c r="N42" s="1022"/>
      <c r="O42" s="1022"/>
      <c r="P42" s="1022"/>
      <c r="Q42" s="1022"/>
      <c r="R42" s="1022"/>
      <c r="S42" s="1022"/>
      <c r="T42" s="1022"/>
      <c r="U42" s="1022"/>
      <c r="V42" s="1022"/>
      <c r="W42" s="1022"/>
      <c r="X42" s="1022"/>
      <c r="Y42" s="1022"/>
      <c r="Z42" s="1022"/>
      <c r="AA42" s="1022"/>
      <c r="AB42" s="1022"/>
      <c r="AC42" s="1022"/>
      <c r="AD42" s="1022"/>
      <c r="AE42" s="1022"/>
      <c r="AF42" s="1022"/>
      <c r="AG42" s="1022"/>
      <c r="AH42" s="1022"/>
      <c r="AI42" s="1022"/>
      <c r="AJ42" s="1023"/>
      <c r="AK42" s="95"/>
      <c r="AL42" s="95"/>
      <c r="AM42" s="95"/>
      <c r="AN42" s="95"/>
      <c r="AO42" s="95"/>
      <c r="AP42" s="95"/>
      <c r="AQ42" s="95"/>
      <c r="AR42" s="95"/>
      <c r="AS42" s="95"/>
      <c r="AT42" s="95"/>
      <c r="AU42" s="95"/>
      <c r="AV42" s="95"/>
      <c r="AW42" s="95"/>
      <c r="AX42" s="95"/>
    </row>
    <row r="43" spans="1:50" s="96" customFormat="1" ht="18.75" customHeight="1" x14ac:dyDescent="0.2">
      <c r="A43" s="117"/>
      <c r="B43" s="1024" t="s">
        <v>319</v>
      </c>
      <c r="C43" s="1025"/>
      <c r="D43" s="1025"/>
      <c r="E43" s="1025"/>
      <c r="F43" s="1025"/>
      <c r="G43" s="1025"/>
      <c r="H43" s="1025"/>
      <c r="I43" s="1025"/>
      <c r="J43" s="1025"/>
      <c r="K43" s="1025"/>
      <c r="L43" s="1025"/>
      <c r="M43" s="1025"/>
      <c r="N43" s="1025"/>
      <c r="O43" s="1025"/>
      <c r="P43" s="1025"/>
      <c r="Q43" s="1025"/>
      <c r="R43" s="1025"/>
      <c r="S43" s="1025"/>
      <c r="T43" s="1025"/>
      <c r="U43" s="1025"/>
      <c r="V43" s="1025"/>
      <c r="W43" s="1025"/>
      <c r="X43" s="1025"/>
      <c r="Y43" s="1025"/>
      <c r="Z43" s="1025"/>
      <c r="AA43" s="1025"/>
      <c r="AB43" s="1025"/>
      <c r="AC43" s="1025"/>
      <c r="AD43" s="1025"/>
      <c r="AE43" s="1025"/>
      <c r="AF43" s="1025"/>
      <c r="AG43" s="1025"/>
      <c r="AH43" s="1025"/>
      <c r="AI43" s="1025"/>
      <c r="AJ43" s="1026"/>
      <c r="AK43" s="95"/>
      <c r="AL43" s="95"/>
      <c r="AM43" s="95"/>
      <c r="AN43" s="95"/>
      <c r="AO43" s="95"/>
      <c r="AP43" s="95"/>
      <c r="AQ43" s="95"/>
      <c r="AR43" s="95"/>
      <c r="AS43" s="95"/>
      <c r="AT43" s="95"/>
      <c r="AU43" s="95"/>
      <c r="AV43" s="95"/>
      <c r="AW43" s="95"/>
      <c r="AX43" s="95"/>
    </row>
    <row r="44" spans="1:50" s="96" customFormat="1" ht="18.75" customHeight="1" x14ac:dyDescent="0.2">
      <c r="A44" s="117"/>
      <c r="B44" s="1018"/>
      <c r="C44" s="1019"/>
      <c r="D44" s="1019"/>
      <c r="E44" s="1019"/>
      <c r="F44" s="1019"/>
      <c r="G44" s="1019"/>
      <c r="H44" s="1019"/>
      <c r="I44" s="1019"/>
      <c r="J44" s="1019"/>
      <c r="K44" s="1019"/>
      <c r="L44" s="1019"/>
      <c r="M44" s="1019"/>
      <c r="N44" s="1019"/>
      <c r="O44" s="1019"/>
      <c r="P44" s="1019"/>
      <c r="Q44" s="1019"/>
      <c r="R44" s="1019"/>
      <c r="S44" s="1019"/>
      <c r="T44" s="1019"/>
      <c r="U44" s="1019"/>
      <c r="V44" s="1019"/>
      <c r="W44" s="1019"/>
      <c r="X44" s="1019"/>
      <c r="Y44" s="1019"/>
      <c r="Z44" s="1019"/>
      <c r="AA44" s="1019"/>
      <c r="AB44" s="1019"/>
      <c r="AC44" s="1019"/>
      <c r="AD44" s="1019"/>
      <c r="AE44" s="1019"/>
      <c r="AF44" s="1019"/>
      <c r="AG44" s="1019"/>
      <c r="AH44" s="1019"/>
      <c r="AI44" s="1019"/>
      <c r="AJ44" s="1020"/>
      <c r="AK44" s="95"/>
      <c r="AL44" s="95"/>
      <c r="AM44" s="95"/>
      <c r="AN44" s="95"/>
      <c r="AO44" s="95"/>
      <c r="AP44" s="95"/>
      <c r="AQ44" s="95"/>
      <c r="AR44" s="95"/>
      <c r="AS44" s="95"/>
      <c r="AT44" s="95"/>
      <c r="AU44" s="95"/>
      <c r="AV44" s="95"/>
      <c r="AW44" s="95"/>
      <c r="AX44" s="95"/>
    </row>
    <row r="45" spans="1:50" s="96" customFormat="1" ht="18.75" customHeight="1" x14ac:dyDescent="0.2">
      <c r="A45" s="117"/>
      <c r="B45" s="1018"/>
      <c r="C45" s="1019"/>
      <c r="D45" s="1019"/>
      <c r="E45" s="1019"/>
      <c r="F45" s="1019"/>
      <c r="G45" s="1019"/>
      <c r="H45" s="1019"/>
      <c r="I45" s="1019"/>
      <c r="J45" s="1019"/>
      <c r="K45" s="1019"/>
      <c r="L45" s="1019"/>
      <c r="M45" s="1019"/>
      <c r="N45" s="1019"/>
      <c r="O45" s="1019"/>
      <c r="P45" s="1019"/>
      <c r="Q45" s="1019"/>
      <c r="R45" s="1019"/>
      <c r="S45" s="1019"/>
      <c r="T45" s="1019"/>
      <c r="U45" s="1019"/>
      <c r="V45" s="1019"/>
      <c r="W45" s="1019"/>
      <c r="X45" s="1019"/>
      <c r="Y45" s="1019"/>
      <c r="Z45" s="1019"/>
      <c r="AA45" s="1019"/>
      <c r="AB45" s="1019"/>
      <c r="AC45" s="1019"/>
      <c r="AD45" s="1019"/>
      <c r="AE45" s="1019"/>
      <c r="AF45" s="1019"/>
      <c r="AG45" s="1019"/>
      <c r="AH45" s="1019"/>
      <c r="AI45" s="1019"/>
      <c r="AJ45" s="1020"/>
      <c r="AK45" s="95"/>
      <c r="AL45" s="95"/>
      <c r="AM45" s="95"/>
      <c r="AN45" s="95"/>
      <c r="AO45" s="95"/>
      <c r="AP45" s="95"/>
      <c r="AQ45" s="95"/>
      <c r="AR45" s="95"/>
      <c r="AS45" s="95"/>
      <c r="AT45" s="95"/>
      <c r="AU45" s="95"/>
      <c r="AV45" s="95"/>
      <c r="AW45" s="95"/>
      <c r="AX45" s="95"/>
    </row>
    <row r="46" spans="1:50" s="96" customFormat="1" ht="18.75" customHeight="1" x14ac:dyDescent="0.2">
      <c r="A46" s="112"/>
      <c r="B46" s="1021"/>
      <c r="C46" s="1022"/>
      <c r="D46" s="1022"/>
      <c r="E46" s="1022"/>
      <c r="F46" s="1022"/>
      <c r="G46" s="1022"/>
      <c r="H46" s="1022"/>
      <c r="I46" s="1022"/>
      <c r="J46" s="1022"/>
      <c r="K46" s="1022"/>
      <c r="L46" s="1022"/>
      <c r="M46" s="1022"/>
      <c r="N46" s="1022"/>
      <c r="O46" s="1022"/>
      <c r="P46" s="1022"/>
      <c r="Q46" s="1022"/>
      <c r="R46" s="1022"/>
      <c r="S46" s="1022"/>
      <c r="T46" s="1022"/>
      <c r="U46" s="1022"/>
      <c r="V46" s="1022"/>
      <c r="W46" s="1022"/>
      <c r="X46" s="1022"/>
      <c r="Y46" s="1022"/>
      <c r="Z46" s="1022"/>
      <c r="AA46" s="1022"/>
      <c r="AB46" s="1022"/>
      <c r="AC46" s="1022"/>
      <c r="AD46" s="1022"/>
      <c r="AE46" s="1022"/>
      <c r="AF46" s="1022"/>
      <c r="AG46" s="1022"/>
      <c r="AH46" s="1022"/>
      <c r="AI46" s="1022"/>
      <c r="AJ46" s="1023"/>
      <c r="AK46" s="95"/>
      <c r="AL46" s="95"/>
      <c r="AM46" s="95"/>
      <c r="AN46" s="95"/>
      <c r="AO46" s="95"/>
      <c r="AP46" s="95"/>
      <c r="AQ46" s="95"/>
      <c r="AR46" s="95"/>
      <c r="AS46" s="95"/>
      <c r="AT46" s="95"/>
      <c r="AU46" s="95"/>
      <c r="AV46" s="95"/>
      <c r="AW46" s="95"/>
      <c r="AX46" s="95"/>
    </row>
    <row r="47" spans="1:50" s="96" customFormat="1" ht="18.75" customHeight="1" x14ac:dyDescent="0.2">
      <c r="A47" s="1024" t="s">
        <v>320</v>
      </c>
      <c r="B47" s="1025"/>
      <c r="C47" s="1025"/>
      <c r="D47" s="1025"/>
      <c r="E47" s="1025"/>
      <c r="F47" s="1025"/>
      <c r="G47" s="1025"/>
      <c r="H47" s="1025"/>
      <c r="I47" s="1025"/>
      <c r="J47" s="1025"/>
      <c r="K47" s="1025"/>
      <c r="L47" s="1025"/>
      <c r="M47" s="1025"/>
      <c r="N47" s="1025"/>
      <c r="O47" s="1025"/>
      <c r="P47" s="1025"/>
      <c r="Q47" s="1025"/>
      <c r="R47" s="1025"/>
      <c r="S47" s="1025"/>
      <c r="T47" s="1025"/>
      <c r="U47" s="1025"/>
      <c r="V47" s="1025"/>
      <c r="W47" s="1025"/>
      <c r="X47" s="1025"/>
      <c r="Y47" s="1025"/>
      <c r="Z47" s="1025"/>
      <c r="AA47" s="1025"/>
      <c r="AB47" s="1025"/>
      <c r="AC47" s="1025"/>
      <c r="AD47" s="1025"/>
      <c r="AE47" s="1025"/>
      <c r="AF47" s="1025"/>
      <c r="AG47" s="1025"/>
      <c r="AH47" s="1025"/>
      <c r="AI47" s="1025"/>
      <c r="AJ47" s="1026"/>
      <c r="AK47" s="95"/>
      <c r="AL47" s="95"/>
      <c r="AM47" s="95"/>
      <c r="AN47" s="95"/>
      <c r="AO47" s="95"/>
      <c r="AP47" s="95"/>
      <c r="AQ47" s="95"/>
      <c r="AR47" s="95"/>
      <c r="AS47" s="95"/>
      <c r="AT47" s="95"/>
      <c r="AU47" s="95"/>
      <c r="AV47" s="95"/>
      <c r="AW47" s="95"/>
      <c r="AX47" s="95"/>
    </row>
    <row r="48" spans="1:50" s="96" customFormat="1" ht="18.75" customHeight="1" x14ac:dyDescent="0.2">
      <c r="A48" s="107"/>
      <c r="B48" s="108" t="s">
        <v>287</v>
      </c>
      <c r="C48" s="108"/>
      <c r="D48" s="108"/>
      <c r="E48" s="108"/>
      <c r="F48" s="108"/>
      <c r="G48" s="108"/>
      <c r="H48" s="108"/>
      <c r="I48" s="108"/>
      <c r="J48" s="108"/>
      <c r="K48" s="108"/>
      <c r="L48" s="96" t="s">
        <v>288</v>
      </c>
      <c r="R48" s="108"/>
      <c r="S48" s="108" t="s">
        <v>253</v>
      </c>
      <c r="T48" s="108"/>
      <c r="U48" s="108"/>
      <c r="V48" s="108"/>
      <c r="W48" s="108"/>
      <c r="X48" s="108"/>
      <c r="Y48" s="108" t="s">
        <v>289</v>
      </c>
      <c r="Z48" s="110"/>
      <c r="AA48" s="108"/>
      <c r="AB48" s="108"/>
      <c r="AC48" s="108"/>
      <c r="AD48" s="108"/>
      <c r="AE48" s="108"/>
      <c r="AF48" s="108"/>
      <c r="AG48" s="108"/>
      <c r="AH48" s="108"/>
      <c r="AI48" s="108"/>
      <c r="AJ48" s="116"/>
      <c r="AK48" s="95"/>
      <c r="AL48" s="95"/>
      <c r="AM48" s="95"/>
      <c r="AN48" s="95"/>
      <c r="AO48" s="95"/>
      <c r="AP48" s="95"/>
      <c r="AQ48" s="95"/>
      <c r="AR48" s="95"/>
      <c r="AS48" s="95"/>
      <c r="AT48" s="95"/>
      <c r="AU48" s="95"/>
      <c r="AV48" s="95"/>
      <c r="AW48" s="95"/>
      <c r="AX48" s="95"/>
    </row>
    <row r="49" spans="1:50" s="96" customFormat="1" ht="15.75" customHeight="1" x14ac:dyDescent="0.2">
      <c r="A49" s="1000"/>
      <c r="B49" s="1001"/>
      <c r="C49" s="1001"/>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01"/>
      <c r="AH49" s="1001"/>
      <c r="AI49" s="1001"/>
      <c r="AJ49" s="1002"/>
      <c r="AK49" s="95"/>
      <c r="AL49" s="95"/>
      <c r="AM49" s="95"/>
      <c r="AN49" s="95"/>
      <c r="AO49" s="95"/>
      <c r="AP49" s="95"/>
      <c r="AQ49" s="95"/>
      <c r="AR49" s="95"/>
      <c r="AS49" s="95"/>
      <c r="AT49" s="95"/>
      <c r="AU49" s="95"/>
      <c r="AV49" s="95"/>
      <c r="AW49" s="95"/>
      <c r="AX49" s="95"/>
    </row>
    <row r="50" spans="1:50" s="96" customFormat="1" ht="15.75" customHeight="1" x14ac:dyDescent="0.2">
      <c r="A50" s="1000"/>
      <c r="B50" s="1001"/>
      <c r="C50" s="1001"/>
      <c r="D50" s="1001"/>
      <c r="E50" s="1001"/>
      <c r="F50" s="1001"/>
      <c r="G50" s="1001"/>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01"/>
      <c r="AG50" s="1001"/>
      <c r="AH50" s="1001"/>
      <c r="AI50" s="1001"/>
      <c r="AJ50" s="1002"/>
      <c r="AK50" s="95"/>
      <c r="AL50" s="95"/>
      <c r="AM50" s="95"/>
      <c r="AN50" s="95"/>
      <c r="AO50" s="95"/>
      <c r="AP50" s="95"/>
      <c r="AQ50" s="95"/>
      <c r="AR50" s="95"/>
      <c r="AS50" s="95"/>
      <c r="AT50" s="95"/>
      <c r="AU50" s="95"/>
      <c r="AV50" s="95"/>
      <c r="AW50" s="95"/>
      <c r="AX50" s="95"/>
    </row>
    <row r="51" spans="1:50" s="96" customFormat="1" ht="15.75" customHeight="1" x14ac:dyDescent="0.2">
      <c r="A51" s="1003"/>
      <c r="B51" s="1004"/>
      <c r="C51" s="1004"/>
      <c r="D51" s="1004"/>
      <c r="E51" s="1004"/>
      <c r="F51" s="1004"/>
      <c r="G51" s="1004"/>
      <c r="H51" s="1004"/>
      <c r="I51" s="1004"/>
      <c r="J51" s="1004"/>
      <c r="K51" s="1004"/>
      <c r="L51" s="1004"/>
      <c r="M51" s="1004"/>
      <c r="N51" s="1004"/>
      <c r="O51" s="1001"/>
      <c r="P51" s="1001"/>
      <c r="Q51" s="1001"/>
      <c r="R51" s="1001"/>
      <c r="S51" s="1001"/>
      <c r="T51" s="1001"/>
      <c r="U51" s="1001"/>
      <c r="V51" s="1001"/>
      <c r="W51" s="1001"/>
      <c r="X51" s="1001"/>
      <c r="Y51" s="1001"/>
      <c r="Z51" s="1001"/>
      <c r="AA51" s="1001"/>
      <c r="AB51" s="1001"/>
      <c r="AC51" s="1001"/>
      <c r="AD51" s="1001"/>
      <c r="AE51" s="1001"/>
      <c r="AF51" s="1001"/>
      <c r="AG51" s="1001"/>
      <c r="AH51" s="1001"/>
      <c r="AI51" s="1001"/>
      <c r="AJ51" s="1002"/>
      <c r="AK51" s="95"/>
      <c r="AL51" s="95"/>
      <c r="AM51" s="95"/>
      <c r="AN51" s="95"/>
      <c r="AO51" s="95"/>
      <c r="AP51" s="95"/>
      <c r="AQ51" s="95"/>
      <c r="AR51" s="95"/>
      <c r="AS51" s="95"/>
      <c r="AT51" s="95"/>
      <c r="AU51" s="95"/>
      <c r="AV51" s="95"/>
      <c r="AW51" s="95"/>
      <c r="AX51" s="95"/>
    </row>
    <row r="52" spans="1:50" s="96" customFormat="1" ht="18.75" customHeight="1" x14ac:dyDescent="0.2">
      <c r="A52" s="1027" t="s">
        <v>321</v>
      </c>
      <c r="B52" s="1028"/>
      <c r="C52" s="1028"/>
      <c r="D52" s="1028"/>
      <c r="E52" s="1028"/>
      <c r="F52" s="1028"/>
      <c r="G52" s="1028"/>
      <c r="H52" s="1028"/>
      <c r="I52" s="1028"/>
      <c r="J52" s="1028"/>
      <c r="K52" s="1028"/>
      <c r="L52" s="1028"/>
      <c r="M52" s="1028"/>
      <c r="N52" s="1029"/>
      <c r="O52" s="122"/>
      <c r="P52" s="106"/>
      <c r="Q52" s="106" t="s">
        <v>322</v>
      </c>
      <c r="R52" s="118"/>
      <c r="S52" s="106"/>
      <c r="T52" s="106"/>
      <c r="U52" s="106"/>
      <c r="V52" s="106"/>
      <c r="W52" s="106"/>
      <c r="X52" s="106"/>
      <c r="Y52" s="106"/>
      <c r="Z52" s="106"/>
      <c r="AA52" s="106"/>
      <c r="AB52" s="106"/>
      <c r="AC52" s="106"/>
      <c r="AD52" s="106"/>
      <c r="AE52" s="106"/>
      <c r="AF52" s="106"/>
      <c r="AG52" s="106"/>
      <c r="AH52" s="106"/>
      <c r="AI52" s="106"/>
      <c r="AJ52" s="123"/>
      <c r="AK52" s="95"/>
      <c r="AL52" s="124"/>
      <c r="AM52" s="95"/>
      <c r="AN52" s="95"/>
      <c r="AO52" s="95"/>
      <c r="AP52" s="95"/>
      <c r="AQ52" s="95"/>
      <c r="AR52" s="95"/>
      <c r="AS52" s="95"/>
      <c r="AT52" s="95"/>
      <c r="AU52" s="95"/>
      <c r="AV52" s="95"/>
      <c r="AW52" s="95"/>
      <c r="AX52" s="95"/>
    </row>
    <row r="53" spans="1:50" s="96" customFormat="1" ht="11.25" customHeight="1" x14ac:dyDescent="0.2">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row>
    <row r="54" spans="1:50" s="96" customFormat="1" ht="18.75" customHeight="1" x14ac:dyDescent="0.2">
      <c r="A54" s="114" t="s">
        <v>323</v>
      </c>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row>
    <row r="55" spans="1:50" s="96" customFormat="1" ht="35.25" customHeight="1" x14ac:dyDescent="0.2">
      <c r="A55" s="1006" t="s">
        <v>324</v>
      </c>
      <c r="B55" s="1006"/>
      <c r="C55" s="1006"/>
      <c r="D55" s="1006"/>
      <c r="E55" s="1006"/>
      <c r="F55" s="1006"/>
      <c r="G55" s="1006"/>
      <c r="H55" s="1006"/>
      <c r="I55" s="1006"/>
      <c r="J55" s="1006"/>
      <c r="K55" s="1006"/>
      <c r="L55" s="1006"/>
      <c r="M55" s="1006"/>
      <c r="N55" s="1006"/>
      <c r="O55" s="1006"/>
      <c r="P55" s="1006"/>
      <c r="Q55" s="1006"/>
      <c r="R55" s="1006"/>
      <c r="S55" s="1006"/>
      <c r="T55" s="1006"/>
      <c r="U55" s="1006"/>
      <c r="V55" s="1006"/>
      <c r="W55" s="1006"/>
      <c r="X55" s="1006"/>
      <c r="Y55" s="1006"/>
      <c r="Z55" s="1006"/>
      <c r="AA55" s="1006"/>
      <c r="AB55" s="1006"/>
      <c r="AC55" s="1006"/>
      <c r="AD55" s="1006"/>
      <c r="AE55" s="1006"/>
      <c r="AF55" s="1006"/>
      <c r="AG55" s="1006"/>
      <c r="AH55" s="1006"/>
      <c r="AI55" s="1006"/>
      <c r="AJ55" s="95"/>
      <c r="AK55" s="95"/>
      <c r="AL55" s="95"/>
      <c r="AM55" s="95"/>
      <c r="AN55" s="95"/>
      <c r="AO55" s="95"/>
      <c r="AP55" s="95"/>
      <c r="AQ55" s="95"/>
      <c r="AR55" s="95"/>
      <c r="AS55" s="95"/>
      <c r="AT55" s="95"/>
      <c r="AU55" s="95"/>
      <c r="AV55" s="95"/>
      <c r="AW55" s="95"/>
      <c r="AX55" s="95"/>
    </row>
    <row r="56" spans="1:50" s="96" customFormat="1" ht="6.75" customHeight="1" x14ac:dyDescent="0.2">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row>
    <row r="57" spans="1:50" s="96" customFormat="1" ht="18.75" customHeight="1" x14ac:dyDescent="0.2">
      <c r="A57" s="953" t="s">
        <v>325</v>
      </c>
      <c r="B57" s="954"/>
      <c r="C57" s="954"/>
      <c r="D57" s="954"/>
      <c r="E57" s="954"/>
      <c r="F57" s="954"/>
      <c r="G57" s="954"/>
      <c r="H57" s="954"/>
      <c r="I57" s="954"/>
      <c r="J57" s="954"/>
      <c r="K57" s="966"/>
      <c r="L57" s="106"/>
      <c r="M57" s="125" t="s">
        <v>326</v>
      </c>
      <c r="N57" s="125"/>
      <c r="O57" s="106"/>
      <c r="P57" s="106"/>
      <c r="Q57" s="106"/>
      <c r="R57" s="106"/>
      <c r="S57" s="106"/>
      <c r="T57" s="106"/>
      <c r="U57" s="125" t="s">
        <v>253</v>
      </c>
      <c r="V57" s="106"/>
      <c r="W57" s="106"/>
      <c r="X57" s="106"/>
      <c r="Y57" s="106"/>
      <c r="Z57" s="106"/>
      <c r="AA57" s="106"/>
      <c r="AB57" s="106"/>
      <c r="AC57" s="106"/>
      <c r="AD57" s="106"/>
      <c r="AE57" s="106"/>
      <c r="AF57" s="106"/>
      <c r="AG57" s="106"/>
      <c r="AH57" s="106"/>
      <c r="AI57" s="106"/>
      <c r="AJ57" s="109"/>
      <c r="AK57" s="95"/>
      <c r="AL57" s="95"/>
      <c r="AM57" s="95"/>
      <c r="AN57" s="95"/>
      <c r="AO57" s="95"/>
      <c r="AP57" s="95"/>
      <c r="AQ57" s="95"/>
      <c r="AR57" s="95"/>
      <c r="AS57" s="95"/>
      <c r="AT57" s="95"/>
      <c r="AU57" s="95"/>
      <c r="AV57" s="95"/>
      <c r="AW57" s="95"/>
      <c r="AX57" s="95"/>
    </row>
    <row r="58" spans="1:50" s="96" customFormat="1" ht="18.75" customHeight="1" x14ac:dyDescent="0.2">
      <c r="A58" s="967" t="s">
        <v>327</v>
      </c>
      <c r="B58" s="968"/>
      <c r="C58" s="968"/>
      <c r="D58" s="968"/>
      <c r="E58" s="1011"/>
      <c r="F58" s="986"/>
      <c r="G58" s="986"/>
      <c r="H58" s="986"/>
      <c r="I58" s="986"/>
      <c r="J58" s="986"/>
      <c r="K58" s="986"/>
      <c r="L58" s="986"/>
      <c r="M58" s="986"/>
      <c r="N58" s="986"/>
      <c r="O58" s="986"/>
      <c r="P58" s="986"/>
      <c r="Q58" s="986"/>
      <c r="R58" s="986"/>
      <c r="S58" s="986"/>
      <c r="T58" s="986"/>
      <c r="U58" s="986"/>
      <c r="V58" s="986"/>
      <c r="W58" s="986"/>
      <c r="X58" s="986"/>
      <c r="Y58" s="986"/>
      <c r="Z58" s="986"/>
      <c r="AA58" s="986"/>
      <c r="AB58" s="986"/>
      <c r="AC58" s="986"/>
      <c r="AD58" s="986"/>
      <c r="AE58" s="986"/>
      <c r="AF58" s="986"/>
      <c r="AG58" s="986"/>
      <c r="AH58" s="986"/>
      <c r="AI58" s="986"/>
      <c r="AJ58" s="986"/>
      <c r="AK58" s="95"/>
      <c r="AL58" s="95"/>
      <c r="AM58" s="95"/>
      <c r="AN58" s="95"/>
      <c r="AO58" s="95"/>
      <c r="AP58" s="95"/>
      <c r="AQ58" s="95"/>
      <c r="AR58" s="95"/>
      <c r="AS58" s="95"/>
      <c r="AT58" s="95"/>
      <c r="AU58" s="95"/>
      <c r="AV58" s="95"/>
      <c r="AW58" s="95"/>
      <c r="AX58" s="95"/>
    </row>
    <row r="59" spans="1:50" s="96" customFormat="1" ht="18.75" customHeight="1" x14ac:dyDescent="0.2">
      <c r="A59" s="995"/>
      <c r="B59" s="996"/>
      <c r="C59" s="996"/>
      <c r="D59" s="996"/>
      <c r="E59" s="1012"/>
      <c r="F59" s="986"/>
      <c r="G59" s="986"/>
      <c r="H59" s="986"/>
      <c r="I59" s="986"/>
      <c r="J59" s="986"/>
      <c r="K59" s="986"/>
      <c r="L59" s="986"/>
      <c r="M59" s="986"/>
      <c r="N59" s="986"/>
      <c r="O59" s="986"/>
      <c r="P59" s="986"/>
      <c r="Q59" s="986"/>
      <c r="R59" s="986"/>
      <c r="S59" s="986"/>
      <c r="T59" s="986"/>
      <c r="U59" s="986"/>
      <c r="V59" s="986"/>
      <c r="W59" s="986"/>
      <c r="X59" s="986"/>
      <c r="Y59" s="986"/>
      <c r="Z59" s="986"/>
      <c r="AA59" s="986"/>
      <c r="AB59" s="986"/>
      <c r="AC59" s="986"/>
      <c r="AD59" s="986"/>
      <c r="AE59" s="986"/>
      <c r="AF59" s="986"/>
      <c r="AG59" s="986"/>
      <c r="AH59" s="986"/>
      <c r="AI59" s="986"/>
      <c r="AJ59" s="986"/>
      <c r="AK59" s="95"/>
      <c r="AL59" s="95"/>
      <c r="AM59" s="95"/>
      <c r="AN59" s="95"/>
      <c r="AO59" s="95"/>
      <c r="AP59" s="95"/>
      <c r="AQ59" s="95"/>
      <c r="AR59" s="95"/>
      <c r="AS59" s="95"/>
      <c r="AT59" s="95"/>
      <c r="AU59" s="95"/>
      <c r="AV59" s="95"/>
      <c r="AW59" s="95"/>
      <c r="AX59" s="95"/>
    </row>
    <row r="60" spans="1:50" s="96" customFormat="1" ht="18.75" customHeight="1" x14ac:dyDescent="0.2">
      <c r="A60" s="969"/>
      <c r="B60" s="970"/>
      <c r="C60" s="970"/>
      <c r="D60" s="970"/>
      <c r="E60" s="1013"/>
      <c r="F60" s="986"/>
      <c r="G60" s="986"/>
      <c r="H60" s="986"/>
      <c r="I60" s="986"/>
      <c r="J60" s="986"/>
      <c r="K60" s="986"/>
      <c r="L60" s="986"/>
      <c r="M60" s="986"/>
      <c r="N60" s="986"/>
      <c r="O60" s="986"/>
      <c r="P60" s="986"/>
      <c r="Q60" s="986"/>
      <c r="R60" s="986"/>
      <c r="S60" s="986"/>
      <c r="T60" s="986"/>
      <c r="U60" s="986"/>
      <c r="V60" s="986"/>
      <c r="W60" s="986"/>
      <c r="X60" s="986"/>
      <c r="Y60" s="986"/>
      <c r="Z60" s="986"/>
      <c r="AA60" s="986"/>
      <c r="AB60" s="986"/>
      <c r="AC60" s="986"/>
      <c r="AD60" s="986"/>
      <c r="AE60" s="986"/>
      <c r="AF60" s="986"/>
      <c r="AG60" s="986"/>
      <c r="AH60" s="986"/>
      <c r="AI60" s="986"/>
      <c r="AJ60" s="986"/>
      <c r="AK60" s="95"/>
      <c r="AL60" s="95"/>
      <c r="AM60" s="95"/>
      <c r="AN60" s="95"/>
      <c r="AO60" s="95"/>
      <c r="AP60" s="95"/>
      <c r="AQ60" s="95"/>
      <c r="AR60" s="95"/>
      <c r="AS60" s="95"/>
      <c r="AT60" s="95"/>
      <c r="AU60" s="95"/>
      <c r="AV60" s="95"/>
      <c r="AW60" s="95"/>
      <c r="AX60" s="95"/>
    </row>
    <row r="61" spans="1:50" s="96" customFormat="1" ht="18.75" customHeight="1" x14ac:dyDescent="0.2">
      <c r="A61" s="967" t="s">
        <v>328</v>
      </c>
      <c r="B61" s="968"/>
      <c r="C61" s="1011"/>
      <c r="D61" s="957" t="s">
        <v>329</v>
      </c>
      <c r="E61" s="959"/>
      <c r="F61" s="981"/>
      <c r="G61" s="956"/>
      <c r="H61" s="956"/>
      <c r="I61" s="956"/>
      <c r="J61" s="956"/>
      <c r="K61" s="956"/>
      <c r="L61" s="956"/>
      <c r="M61" s="982"/>
      <c r="N61" s="953" t="s">
        <v>330</v>
      </c>
      <c r="O61" s="966"/>
      <c r="P61" s="981"/>
      <c r="Q61" s="956"/>
      <c r="R61" s="956"/>
      <c r="S61" s="982"/>
      <c r="T61" s="953" t="s">
        <v>256</v>
      </c>
      <c r="U61" s="966"/>
      <c r="V61" s="981"/>
      <c r="W61" s="956"/>
      <c r="X61" s="956"/>
      <c r="Y61" s="956"/>
      <c r="Z61" s="982"/>
      <c r="AA61" s="953" t="s">
        <v>331</v>
      </c>
      <c r="AB61" s="954"/>
      <c r="AC61" s="954"/>
      <c r="AD61" s="126"/>
      <c r="AE61" s="127" t="s">
        <v>332</v>
      </c>
      <c r="AF61" s="128"/>
      <c r="AG61" s="129" t="s">
        <v>333</v>
      </c>
      <c r="AH61" s="128"/>
      <c r="AI61" s="130" t="s">
        <v>332</v>
      </c>
      <c r="AJ61" s="131"/>
      <c r="AK61" s="95"/>
      <c r="AL61" s="95"/>
      <c r="AM61" s="95"/>
      <c r="AN61" s="95"/>
      <c r="AO61" s="95"/>
      <c r="AP61" s="95"/>
      <c r="AQ61" s="95"/>
      <c r="AR61" s="95"/>
      <c r="AS61" s="95"/>
      <c r="AT61" s="95"/>
      <c r="AU61" s="95"/>
      <c r="AV61" s="95"/>
      <c r="AW61" s="95"/>
      <c r="AX61" s="95"/>
    </row>
    <row r="62" spans="1:50" s="96" customFormat="1" ht="18.75" customHeight="1" x14ac:dyDescent="0.2">
      <c r="A62" s="995"/>
      <c r="B62" s="996"/>
      <c r="C62" s="1012"/>
      <c r="D62" s="957" t="s">
        <v>329</v>
      </c>
      <c r="E62" s="959"/>
      <c r="F62" s="981"/>
      <c r="G62" s="956"/>
      <c r="H62" s="956"/>
      <c r="I62" s="956"/>
      <c r="J62" s="956"/>
      <c r="K62" s="956"/>
      <c r="L62" s="956"/>
      <c r="M62" s="982"/>
      <c r="N62" s="963" t="s">
        <v>330</v>
      </c>
      <c r="O62" s="965"/>
      <c r="P62" s="981"/>
      <c r="Q62" s="956"/>
      <c r="R62" s="956"/>
      <c r="S62" s="982"/>
      <c r="T62" s="953" t="s">
        <v>256</v>
      </c>
      <c r="U62" s="966"/>
      <c r="V62" s="981"/>
      <c r="W62" s="956"/>
      <c r="X62" s="956"/>
      <c r="Y62" s="956"/>
      <c r="Z62" s="982"/>
      <c r="AA62" s="953" t="s">
        <v>331</v>
      </c>
      <c r="AB62" s="954"/>
      <c r="AC62" s="954"/>
      <c r="AD62" s="126"/>
      <c r="AE62" s="127" t="s">
        <v>332</v>
      </c>
      <c r="AF62" s="128"/>
      <c r="AG62" s="129" t="s">
        <v>333</v>
      </c>
      <c r="AH62" s="128"/>
      <c r="AI62" s="130" t="s">
        <v>332</v>
      </c>
      <c r="AJ62" s="131"/>
      <c r="AK62" s="95"/>
      <c r="AL62" s="95"/>
      <c r="AM62" s="95"/>
      <c r="AN62" s="95"/>
      <c r="AO62" s="95"/>
      <c r="AP62" s="95"/>
      <c r="AQ62" s="95"/>
      <c r="AR62" s="95"/>
      <c r="AS62" s="95"/>
      <c r="AT62" s="95"/>
      <c r="AU62" s="95"/>
      <c r="AV62" s="95"/>
      <c r="AW62" s="95"/>
      <c r="AX62" s="95"/>
    </row>
    <row r="63" spans="1:50" s="96" customFormat="1" ht="18.75" customHeight="1" x14ac:dyDescent="0.2">
      <c r="A63" s="969"/>
      <c r="B63" s="970"/>
      <c r="C63" s="1013"/>
      <c r="D63" s="957" t="s">
        <v>329</v>
      </c>
      <c r="E63" s="959"/>
      <c r="F63" s="981"/>
      <c r="G63" s="956"/>
      <c r="H63" s="1009"/>
      <c r="I63" s="1009"/>
      <c r="J63" s="1009"/>
      <c r="K63" s="1009"/>
      <c r="L63" s="1009"/>
      <c r="M63" s="1010"/>
      <c r="N63" s="957" t="s">
        <v>330</v>
      </c>
      <c r="O63" s="959"/>
      <c r="P63" s="1008"/>
      <c r="Q63" s="1009"/>
      <c r="R63" s="1009"/>
      <c r="S63" s="1010"/>
      <c r="T63" s="957" t="s">
        <v>256</v>
      </c>
      <c r="U63" s="959"/>
      <c r="V63" s="1008"/>
      <c r="W63" s="1009"/>
      <c r="X63" s="1009"/>
      <c r="Y63" s="1009"/>
      <c r="Z63" s="1010"/>
      <c r="AA63" s="957" t="s">
        <v>331</v>
      </c>
      <c r="AB63" s="958"/>
      <c r="AC63" s="958"/>
      <c r="AD63" s="132"/>
      <c r="AE63" s="133" t="s">
        <v>332</v>
      </c>
      <c r="AF63" s="134"/>
      <c r="AG63" s="135" t="s">
        <v>333</v>
      </c>
      <c r="AH63" s="134"/>
      <c r="AI63" s="136" t="s">
        <v>332</v>
      </c>
      <c r="AJ63" s="137"/>
      <c r="AK63" s="95"/>
      <c r="AL63" s="95"/>
      <c r="AM63" s="95"/>
      <c r="AN63" s="95"/>
      <c r="AO63" s="95"/>
      <c r="AP63" s="95"/>
      <c r="AQ63" s="95"/>
      <c r="AR63" s="95"/>
      <c r="AS63" s="95"/>
      <c r="AT63" s="95"/>
      <c r="AU63" s="95"/>
      <c r="AV63" s="95"/>
      <c r="AW63" s="95"/>
      <c r="AX63" s="95"/>
    </row>
    <row r="64" spans="1:50" s="96" customFormat="1" ht="18.75" customHeight="1" x14ac:dyDescent="0.2">
      <c r="A64" s="953" t="s">
        <v>334</v>
      </c>
      <c r="B64" s="954"/>
      <c r="C64" s="954"/>
      <c r="D64" s="954"/>
      <c r="E64" s="954"/>
      <c r="F64" s="138"/>
      <c r="G64" s="106" t="s">
        <v>335</v>
      </c>
      <c r="H64" s="106"/>
      <c r="I64" s="106" t="s">
        <v>336</v>
      </c>
      <c r="J64" s="106"/>
      <c r="K64" s="106" t="s">
        <v>337</v>
      </c>
      <c r="L64" s="118"/>
      <c r="M64" s="106"/>
      <c r="N64" s="106" t="s">
        <v>338</v>
      </c>
      <c r="O64" s="106"/>
      <c r="P64" s="106" t="s">
        <v>339</v>
      </c>
      <c r="Q64" s="106"/>
      <c r="R64" s="106"/>
      <c r="S64" s="106"/>
      <c r="T64" s="106"/>
      <c r="U64" s="106"/>
      <c r="V64" s="128"/>
      <c r="W64" s="127" t="s">
        <v>332</v>
      </c>
      <c r="X64" s="128"/>
      <c r="Y64" s="129" t="s">
        <v>333</v>
      </c>
      <c r="Z64" s="128"/>
      <c r="AA64" s="130" t="s">
        <v>332</v>
      </c>
      <c r="AB64" s="130"/>
      <c r="AC64" s="106" t="s">
        <v>269</v>
      </c>
      <c r="AD64" s="106"/>
      <c r="AE64" s="106"/>
      <c r="AF64" s="106"/>
      <c r="AG64" s="106"/>
      <c r="AH64" s="106"/>
      <c r="AI64" s="106"/>
      <c r="AJ64" s="109"/>
      <c r="AK64" s="95"/>
      <c r="AL64" s="95"/>
      <c r="AM64" s="95"/>
      <c r="AN64" s="95"/>
      <c r="AO64" s="95"/>
      <c r="AP64" s="95"/>
      <c r="AQ64" s="95"/>
      <c r="AR64" s="95"/>
      <c r="AS64" s="95"/>
      <c r="AT64" s="95"/>
      <c r="AU64" s="95"/>
      <c r="AV64" s="95"/>
      <c r="AW64" s="95"/>
      <c r="AX64" s="95"/>
    </row>
    <row r="65" spans="1:50" s="96" customFormat="1" ht="18.75" customHeight="1" x14ac:dyDescent="0.2">
      <c r="A65" s="967" t="s">
        <v>340</v>
      </c>
      <c r="B65" s="968"/>
      <c r="C65" s="968"/>
      <c r="D65" s="968"/>
      <c r="E65" s="1011"/>
      <c r="F65" s="997"/>
      <c r="G65" s="998"/>
      <c r="H65" s="1001"/>
      <c r="I65" s="1001"/>
      <c r="J65" s="1001"/>
      <c r="K65" s="1001"/>
      <c r="L65" s="1001"/>
      <c r="M65" s="1001"/>
      <c r="N65" s="1001"/>
      <c r="O65" s="1001"/>
      <c r="P65" s="1001"/>
      <c r="Q65" s="1001"/>
      <c r="R65" s="1001"/>
      <c r="S65" s="1001"/>
      <c r="T65" s="1001"/>
      <c r="U65" s="1001"/>
      <c r="V65" s="1001"/>
      <c r="W65" s="1001"/>
      <c r="X65" s="1001"/>
      <c r="Y65" s="1001"/>
      <c r="Z65" s="1001"/>
      <c r="AA65" s="1001"/>
      <c r="AB65" s="1001"/>
      <c r="AC65" s="1001"/>
      <c r="AD65" s="1001"/>
      <c r="AE65" s="1001"/>
      <c r="AF65" s="1001"/>
      <c r="AG65" s="1001"/>
      <c r="AH65" s="1001"/>
      <c r="AI65" s="1001"/>
      <c r="AJ65" s="1002"/>
      <c r="AK65" s="95"/>
      <c r="AL65" s="95"/>
      <c r="AM65" s="95"/>
      <c r="AN65" s="95"/>
      <c r="AO65" s="95"/>
      <c r="AP65" s="95"/>
      <c r="AQ65" s="95"/>
      <c r="AR65" s="95"/>
      <c r="AS65" s="95"/>
      <c r="AT65" s="95"/>
      <c r="AU65" s="95"/>
      <c r="AV65" s="95"/>
      <c r="AW65" s="95"/>
      <c r="AX65" s="95"/>
    </row>
    <row r="66" spans="1:50" s="96" customFormat="1" ht="18.75" customHeight="1" x14ac:dyDescent="0.2">
      <c r="A66" s="995"/>
      <c r="B66" s="996"/>
      <c r="C66" s="996"/>
      <c r="D66" s="996"/>
      <c r="E66" s="1012"/>
      <c r="F66" s="1000"/>
      <c r="G66" s="1001"/>
      <c r="H66" s="1001"/>
      <c r="I66" s="1001"/>
      <c r="J66" s="1001"/>
      <c r="K66" s="1001"/>
      <c r="L66" s="1001"/>
      <c r="M66" s="1001"/>
      <c r="N66" s="1001"/>
      <c r="O66" s="1001"/>
      <c r="P66" s="1001"/>
      <c r="Q66" s="1001"/>
      <c r="R66" s="1001"/>
      <c r="S66" s="1001"/>
      <c r="T66" s="1001"/>
      <c r="U66" s="1001"/>
      <c r="V66" s="1001"/>
      <c r="W66" s="1001"/>
      <c r="X66" s="1001"/>
      <c r="Y66" s="1001"/>
      <c r="Z66" s="1001"/>
      <c r="AA66" s="1001"/>
      <c r="AB66" s="1001"/>
      <c r="AC66" s="1001"/>
      <c r="AD66" s="1001"/>
      <c r="AE66" s="1001"/>
      <c r="AF66" s="1001"/>
      <c r="AG66" s="1001"/>
      <c r="AH66" s="1001"/>
      <c r="AI66" s="1001"/>
      <c r="AJ66" s="1002"/>
      <c r="AK66" s="95"/>
      <c r="AL66" s="95"/>
      <c r="AM66" s="95"/>
      <c r="AN66" s="95"/>
      <c r="AO66" s="95"/>
      <c r="AP66" s="95"/>
      <c r="AQ66" s="95"/>
      <c r="AR66" s="95"/>
      <c r="AS66" s="95"/>
      <c r="AT66" s="95"/>
      <c r="AU66" s="95"/>
      <c r="AV66" s="95"/>
      <c r="AW66" s="95"/>
      <c r="AX66" s="95"/>
    </row>
    <row r="67" spans="1:50" s="96" customFormat="1" ht="18.75" customHeight="1" x14ac:dyDescent="0.2">
      <c r="A67" s="969"/>
      <c r="B67" s="970"/>
      <c r="C67" s="970"/>
      <c r="D67" s="970"/>
      <c r="E67" s="1013"/>
      <c r="F67" s="1003"/>
      <c r="G67" s="1004"/>
      <c r="H67" s="1004"/>
      <c r="I67" s="1004"/>
      <c r="J67" s="1004"/>
      <c r="K67" s="1004"/>
      <c r="L67" s="1004"/>
      <c r="M67" s="1004"/>
      <c r="N67" s="1004"/>
      <c r="O67" s="1004"/>
      <c r="P67" s="1004"/>
      <c r="Q67" s="1004"/>
      <c r="R67" s="1004"/>
      <c r="S67" s="1004"/>
      <c r="T67" s="1004"/>
      <c r="U67" s="1004"/>
      <c r="V67" s="1004"/>
      <c r="W67" s="1004"/>
      <c r="X67" s="1004"/>
      <c r="Y67" s="1004"/>
      <c r="Z67" s="1004"/>
      <c r="AA67" s="1004"/>
      <c r="AB67" s="1004"/>
      <c r="AC67" s="1004"/>
      <c r="AD67" s="1004"/>
      <c r="AE67" s="1004"/>
      <c r="AF67" s="1004"/>
      <c r="AG67" s="1004"/>
      <c r="AH67" s="1004"/>
      <c r="AI67" s="1004"/>
      <c r="AJ67" s="1005"/>
      <c r="AK67" s="95"/>
      <c r="AL67" s="95"/>
      <c r="AM67" s="95"/>
      <c r="AN67" s="95"/>
      <c r="AO67" s="95"/>
      <c r="AP67" s="95"/>
      <c r="AQ67" s="95"/>
      <c r="AR67" s="95"/>
      <c r="AS67" s="95"/>
      <c r="AT67" s="95"/>
      <c r="AU67" s="95"/>
      <c r="AV67" s="95"/>
      <c r="AW67" s="95"/>
      <c r="AX67" s="95"/>
    </row>
    <row r="68" spans="1:50" s="96" customFormat="1" ht="15" customHeight="1" x14ac:dyDescent="0.2">
      <c r="A68" s="139"/>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95"/>
      <c r="AK68" s="95"/>
      <c r="AL68" s="95"/>
      <c r="AM68" s="95"/>
      <c r="AN68" s="95"/>
      <c r="AO68" s="95"/>
      <c r="AP68" s="95"/>
      <c r="AQ68" s="95"/>
      <c r="AR68" s="95"/>
      <c r="AS68" s="95"/>
      <c r="AT68" s="95"/>
      <c r="AU68" s="95"/>
      <c r="AV68" s="95"/>
      <c r="AW68" s="95"/>
      <c r="AX68" s="95"/>
    </row>
    <row r="69" spans="1:50" s="96" customFormat="1" ht="18.75" customHeight="1" x14ac:dyDescent="0.2">
      <c r="A69" s="114" t="s">
        <v>341</v>
      </c>
      <c r="B69" s="95"/>
      <c r="C69" s="95"/>
      <c r="D69" s="95"/>
      <c r="E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row>
    <row r="70" spans="1:50" s="96" customFormat="1" ht="27" customHeight="1" x14ac:dyDescent="0.2">
      <c r="A70" s="1006" t="s">
        <v>342</v>
      </c>
      <c r="B70" s="1006"/>
      <c r="C70" s="1006"/>
      <c r="D70" s="1006"/>
      <c r="E70" s="1006"/>
      <c r="F70" s="1006"/>
      <c r="G70" s="1006"/>
      <c r="H70" s="1006"/>
      <c r="I70" s="1006"/>
      <c r="J70" s="1006"/>
      <c r="K70" s="1006"/>
      <c r="L70" s="1006"/>
      <c r="M70" s="1006"/>
      <c r="N70" s="1006"/>
      <c r="O70" s="1006"/>
      <c r="P70" s="1006"/>
      <c r="Q70" s="1006"/>
      <c r="R70" s="1006"/>
      <c r="S70" s="1006"/>
      <c r="T70" s="1006"/>
      <c r="U70" s="1006"/>
      <c r="V70" s="1006"/>
      <c r="W70" s="1006"/>
      <c r="X70" s="1006"/>
      <c r="Y70" s="1006"/>
      <c r="Z70" s="1006"/>
      <c r="AA70" s="1006"/>
      <c r="AB70" s="1006"/>
      <c r="AC70" s="1006"/>
      <c r="AD70" s="1006"/>
      <c r="AE70" s="1006"/>
      <c r="AF70" s="1006"/>
      <c r="AG70" s="1006"/>
      <c r="AH70" s="1006"/>
      <c r="AI70" s="1006"/>
      <c r="AJ70" s="95"/>
      <c r="AK70" s="95"/>
      <c r="AL70" s="95"/>
      <c r="AM70" s="95"/>
      <c r="AN70" s="95"/>
      <c r="AO70" s="95"/>
      <c r="AP70" s="95"/>
      <c r="AQ70" s="95"/>
      <c r="AR70" s="95"/>
      <c r="AS70" s="95"/>
      <c r="AT70" s="95"/>
      <c r="AU70" s="95"/>
      <c r="AV70" s="95"/>
      <c r="AW70" s="95"/>
      <c r="AX70" s="95"/>
    </row>
    <row r="71" spans="1:50" s="96" customFormat="1" ht="18.75" customHeight="1" x14ac:dyDescent="0.2">
      <c r="A71" s="140" t="s">
        <v>343</v>
      </c>
      <c r="B71" s="95"/>
      <c r="C71" s="95"/>
      <c r="D71" s="95"/>
      <c r="E71" s="95"/>
      <c r="F71" s="95"/>
      <c r="G71" s="95"/>
      <c r="H71" s="95"/>
      <c r="I71" s="95" t="s">
        <v>344</v>
      </c>
      <c r="J71" s="95"/>
      <c r="K71" s="95"/>
      <c r="L71" s="95"/>
      <c r="M71" s="95"/>
      <c r="N71" s="95"/>
      <c r="O71" s="95"/>
      <c r="P71" s="95" t="s">
        <v>345</v>
      </c>
      <c r="S71" s="95"/>
      <c r="T71" s="95"/>
      <c r="U71" s="95"/>
      <c r="V71" s="95"/>
      <c r="AA71" s="95"/>
      <c r="AD71" s="95"/>
      <c r="AE71" s="95"/>
      <c r="AF71" s="95"/>
      <c r="AG71" s="95"/>
      <c r="AH71" s="95"/>
      <c r="AI71" s="95"/>
      <c r="AJ71" s="95"/>
      <c r="AK71" s="95"/>
      <c r="AL71" s="95"/>
      <c r="AM71" s="95"/>
      <c r="AN71" s="95"/>
      <c r="AO71" s="95"/>
      <c r="AP71" s="95"/>
      <c r="AQ71" s="95"/>
      <c r="AR71" s="95"/>
      <c r="AS71" s="95"/>
      <c r="AT71" s="95"/>
      <c r="AU71" s="95"/>
      <c r="AV71" s="95"/>
      <c r="AW71" s="95"/>
      <c r="AX71" s="95"/>
    </row>
    <row r="72" spans="1:50" s="96" customFormat="1" ht="18.75" customHeight="1" x14ac:dyDescent="0.2">
      <c r="A72" s="1007" t="s">
        <v>346</v>
      </c>
      <c r="B72" s="1007"/>
      <c r="C72" s="1007"/>
      <c r="D72" s="1007"/>
      <c r="E72" s="138"/>
      <c r="F72" s="106" t="s">
        <v>347</v>
      </c>
      <c r="G72" s="106"/>
      <c r="H72" s="106"/>
      <c r="I72" s="106" t="s">
        <v>348</v>
      </c>
      <c r="J72" s="118"/>
      <c r="K72" s="106"/>
      <c r="L72" s="106"/>
      <c r="M72" s="106" t="s">
        <v>349</v>
      </c>
      <c r="N72" s="106"/>
      <c r="O72" s="106"/>
      <c r="P72" s="106"/>
      <c r="Q72" s="106"/>
      <c r="R72" s="106"/>
      <c r="S72" s="106"/>
      <c r="T72" s="956"/>
      <c r="U72" s="956"/>
      <c r="V72" s="956"/>
      <c r="W72" s="956"/>
      <c r="X72" s="956"/>
      <c r="Y72" s="956"/>
      <c r="Z72" s="956"/>
      <c r="AA72" s="956"/>
      <c r="AB72" s="956"/>
      <c r="AC72" s="956"/>
      <c r="AD72" s="956"/>
      <c r="AE72" s="956"/>
      <c r="AF72" s="956"/>
      <c r="AG72" s="956"/>
      <c r="AH72" s="956"/>
      <c r="AI72" s="956"/>
      <c r="AJ72" s="109" t="s">
        <v>269</v>
      </c>
      <c r="AK72" s="95"/>
      <c r="AL72" s="95"/>
      <c r="AM72" s="95"/>
      <c r="AN72" s="95"/>
      <c r="AO72" s="95"/>
      <c r="AP72" s="95"/>
      <c r="AQ72" s="95"/>
      <c r="AR72" s="95"/>
      <c r="AS72" s="95"/>
      <c r="AT72" s="95"/>
      <c r="AU72" s="95"/>
      <c r="AV72" s="95"/>
      <c r="AW72" s="95"/>
      <c r="AX72" s="95"/>
    </row>
    <row r="73" spans="1:50" s="96" customFormat="1" ht="18.75" customHeight="1" x14ac:dyDescent="0.2">
      <c r="A73" s="1007" t="s">
        <v>350</v>
      </c>
      <c r="B73" s="1007"/>
      <c r="C73" s="1007"/>
      <c r="D73" s="1007"/>
      <c r="E73" s="138"/>
      <c r="F73" s="106" t="s">
        <v>351</v>
      </c>
      <c r="G73" s="106"/>
      <c r="H73" s="106"/>
      <c r="I73" s="106" t="s">
        <v>352</v>
      </c>
      <c r="J73" s="106"/>
      <c r="N73" s="106"/>
      <c r="O73" s="106" t="s">
        <v>353</v>
      </c>
      <c r="P73" s="106"/>
      <c r="Q73" s="106"/>
      <c r="R73" s="106" t="s">
        <v>354</v>
      </c>
      <c r="S73" s="106"/>
      <c r="T73" s="106"/>
      <c r="U73" s="956"/>
      <c r="V73" s="956"/>
      <c r="W73" s="956"/>
      <c r="X73" s="956"/>
      <c r="Y73" s="956"/>
      <c r="Z73" s="956"/>
      <c r="AA73" s="956"/>
      <c r="AB73" s="956"/>
      <c r="AC73" s="956"/>
      <c r="AD73" s="956"/>
      <c r="AE73" s="956"/>
      <c r="AF73" s="956"/>
      <c r="AG73" s="956"/>
      <c r="AH73" s="956"/>
      <c r="AI73" s="956"/>
      <c r="AJ73" s="109" t="s">
        <v>269</v>
      </c>
      <c r="AK73" s="95"/>
      <c r="AL73" s="95"/>
      <c r="AM73" s="95"/>
      <c r="AN73" s="95"/>
      <c r="AO73" s="95"/>
      <c r="AP73" s="95"/>
      <c r="AQ73" s="95"/>
      <c r="AR73" s="95"/>
      <c r="AS73" s="95"/>
      <c r="AT73" s="95"/>
      <c r="AU73" s="95"/>
      <c r="AV73" s="95"/>
      <c r="AW73" s="95"/>
      <c r="AX73" s="95"/>
    </row>
    <row r="74" spans="1:50" s="96" customFormat="1" ht="18.75" customHeight="1" x14ac:dyDescent="0.2">
      <c r="A74" s="953" t="s">
        <v>355</v>
      </c>
      <c r="B74" s="954"/>
      <c r="C74" s="954"/>
      <c r="D74" s="966"/>
      <c r="E74" s="953" t="s">
        <v>259</v>
      </c>
      <c r="F74" s="966"/>
      <c r="G74" s="1008"/>
      <c r="H74" s="1009"/>
      <c r="I74" s="1009"/>
      <c r="J74" s="1009"/>
      <c r="K74" s="1009"/>
      <c r="L74" s="1009"/>
      <c r="M74" s="1009"/>
      <c r="N74" s="1009"/>
      <c r="O74" s="1009"/>
      <c r="P74" s="1010"/>
      <c r="Q74" s="957" t="s">
        <v>356</v>
      </c>
      <c r="R74" s="959"/>
      <c r="S74" s="1008"/>
      <c r="T74" s="1009"/>
      <c r="U74" s="1009"/>
      <c r="V74" s="1010"/>
      <c r="W74" s="957" t="s">
        <v>256</v>
      </c>
      <c r="X74" s="959"/>
      <c r="Y74" s="993"/>
      <c r="Z74" s="955"/>
      <c r="AA74" s="955"/>
      <c r="AB74" s="955"/>
      <c r="AC74" s="955"/>
      <c r="AD74" s="955"/>
      <c r="AE74" s="955"/>
      <c r="AF74" s="955"/>
      <c r="AG74" s="955"/>
      <c r="AH74" s="955"/>
      <c r="AI74" s="955"/>
      <c r="AJ74" s="994"/>
      <c r="AK74" s="95"/>
      <c r="AL74" s="95"/>
      <c r="AM74" s="95"/>
      <c r="AN74" s="95"/>
      <c r="AO74" s="95"/>
      <c r="AP74" s="95"/>
      <c r="AQ74" s="95"/>
      <c r="AR74" s="95"/>
      <c r="AS74" s="95"/>
      <c r="AT74" s="95"/>
      <c r="AU74" s="95"/>
      <c r="AV74" s="95"/>
      <c r="AW74" s="95"/>
      <c r="AX74" s="95"/>
    </row>
    <row r="75" spans="1:50" s="96" customFormat="1" ht="18.75" customHeight="1" x14ac:dyDescent="0.2">
      <c r="A75" s="967" t="s">
        <v>357</v>
      </c>
      <c r="B75" s="968"/>
      <c r="C75" s="968"/>
      <c r="D75" s="968"/>
      <c r="E75" s="968"/>
      <c r="F75" s="968"/>
      <c r="G75" s="997"/>
      <c r="H75" s="998"/>
      <c r="I75" s="998"/>
      <c r="J75" s="998"/>
      <c r="K75" s="998"/>
      <c r="L75" s="998"/>
      <c r="M75" s="998"/>
      <c r="N75" s="998"/>
      <c r="O75" s="998"/>
      <c r="P75" s="998"/>
      <c r="Q75" s="998"/>
      <c r="R75" s="998"/>
      <c r="S75" s="998"/>
      <c r="T75" s="998"/>
      <c r="U75" s="998"/>
      <c r="V75" s="998"/>
      <c r="W75" s="998"/>
      <c r="X75" s="998"/>
      <c r="Y75" s="998"/>
      <c r="Z75" s="998"/>
      <c r="AA75" s="998"/>
      <c r="AB75" s="998"/>
      <c r="AC75" s="998"/>
      <c r="AD75" s="998"/>
      <c r="AE75" s="998"/>
      <c r="AF75" s="998"/>
      <c r="AG75" s="998"/>
      <c r="AH75" s="998"/>
      <c r="AI75" s="998"/>
      <c r="AJ75" s="999"/>
      <c r="AK75" s="95"/>
      <c r="AL75" s="95"/>
      <c r="AM75" s="95"/>
      <c r="AN75" s="95"/>
      <c r="AO75" s="95"/>
      <c r="AP75" s="95"/>
      <c r="AQ75" s="95"/>
      <c r="AR75" s="95"/>
      <c r="AS75" s="95"/>
      <c r="AT75" s="95"/>
      <c r="AU75" s="95"/>
      <c r="AV75" s="95"/>
      <c r="AW75" s="95"/>
      <c r="AX75" s="95"/>
    </row>
    <row r="76" spans="1:50" s="96" customFormat="1" ht="18.75" customHeight="1" x14ac:dyDescent="0.2">
      <c r="A76" s="995"/>
      <c r="B76" s="996"/>
      <c r="C76" s="996"/>
      <c r="D76" s="996"/>
      <c r="E76" s="996"/>
      <c r="F76" s="996"/>
      <c r="G76" s="1000"/>
      <c r="H76" s="1001"/>
      <c r="I76" s="1001"/>
      <c r="J76" s="1001"/>
      <c r="K76" s="1001"/>
      <c r="L76" s="1001"/>
      <c r="M76" s="1001"/>
      <c r="N76" s="1001"/>
      <c r="O76" s="1001"/>
      <c r="P76" s="1001"/>
      <c r="Q76" s="1001"/>
      <c r="R76" s="1001"/>
      <c r="S76" s="1001"/>
      <c r="T76" s="1001"/>
      <c r="U76" s="1001"/>
      <c r="V76" s="1001"/>
      <c r="W76" s="1001"/>
      <c r="X76" s="1001"/>
      <c r="Y76" s="1001"/>
      <c r="Z76" s="1001"/>
      <c r="AA76" s="1001"/>
      <c r="AB76" s="1001"/>
      <c r="AC76" s="1001"/>
      <c r="AD76" s="1001"/>
      <c r="AE76" s="1001"/>
      <c r="AF76" s="1001"/>
      <c r="AG76" s="1001"/>
      <c r="AH76" s="1001"/>
      <c r="AI76" s="1001"/>
      <c r="AJ76" s="1002"/>
      <c r="AK76" s="95"/>
      <c r="AL76" s="95"/>
      <c r="AM76" s="95"/>
      <c r="AN76" s="95"/>
      <c r="AO76" s="95"/>
      <c r="AP76" s="95"/>
      <c r="AQ76" s="95"/>
      <c r="AR76" s="95"/>
      <c r="AS76" s="95"/>
      <c r="AT76" s="95"/>
      <c r="AU76" s="95"/>
      <c r="AV76" s="95"/>
      <c r="AW76" s="95"/>
      <c r="AX76" s="95"/>
    </row>
    <row r="77" spans="1:50" s="96" customFormat="1" ht="18.75" customHeight="1" x14ac:dyDescent="0.2">
      <c r="A77" s="969"/>
      <c r="B77" s="970"/>
      <c r="C77" s="970"/>
      <c r="D77" s="970"/>
      <c r="E77" s="970"/>
      <c r="F77" s="970"/>
      <c r="G77" s="1003"/>
      <c r="H77" s="1004"/>
      <c r="I77" s="1004"/>
      <c r="J77" s="1004"/>
      <c r="K77" s="1004"/>
      <c r="L77" s="1004"/>
      <c r="M77" s="1004"/>
      <c r="N77" s="1004"/>
      <c r="O77" s="1004"/>
      <c r="P77" s="1004"/>
      <c r="Q77" s="1004"/>
      <c r="R77" s="1004"/>
      <c r="S77" s="1004"/>
      <c r="T77" s="1004"/>
      <c r="U77" s="1004"/>
      <c r="V77" s="1004"/>
      <c r="W77" s="1004"/>
      <c r="X77" s="1004"/>
      <c r="Y77" s="1004"/>
      <c r="Z77" s="1004"/>
      <c r="AA77" s="1004"/>
      <c r="AB77" s="1004"/>
      <c r="AC77" s="1004"/>
      <c r="AD77" s="1004"/>
      <c r="AE77" s="1004"/>
      <c r="AF77" s="1004"/>
      <c r="AG77" s="1004"/>
      <c r="AH77" s="1004"/>
      <c r="AI77" s="1004"/>
      <c r="AJ77" s="1005"/>
      <c r="AK77" s="95"/>
      <c r="AL77" s="95"/>
      <c r="AM77" s="95"/>
      <c r="AN77" s="95"/>
      <c r="AO77" s="95"/>
      <c r="AP77" s="95"/>
      <c r="AQ77" s="95"/>
      <c r="AR77" s="95"/>
      <c r="AS77" s="95"/>
      <c r="AT77" s="95"/>
      <c r="AU77" s="95"/>
      <c r="AV77" s="95"/>
      <c r="AW77" s="95"/>
      <c r="AX77" s="95"/>
    </row>
    <row r="78" spans="1:50" s="96" customFormat="1" ht="14.25" customHeight="1" x14ac:dyDescent="0.2">
      <c r="A78" s="139"/>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95"/>
      <c r="AK78" s="95"/>
      <c r="AL78" s="95"/>
      <c r="AM78" s="95"/>
      <c r="AN78" s="95"/>
      <c r="AO78" s="95"/>
      <c r="AP78" s="95"/>
      <c r="AQ78" s="95"/>
      <c r="AR78" s="95"/>
      <c r="AS78" s="95"/>
      <c r="AT78" s="95"/>
      <c r="AU78" s="95"/>
      <c r="AV78" s="95"/>
      <c r="AW78" s="95"/>
      <c r="AX78" s="95"/>
    </row>
    <row r="79" spans="1:50" s="96" customFormat="1" ht="18.75" customHeight="1" x14ac:dyDescent="0.2">
      <c r="A79" s="140" t="s">
        <v>358</v>
      </c>
      <c r="B79" s="95"/>
      <c r="C79" s="95"/>
      <c r="D79" s="95"/>
      <c r="E79" s="95"/>
      <c r="F79" s="95"/>
      <c r="G79" s="95"/>
      <c r="H79" s="95"/>
      <c r="I79" s="95" t="s">
        <v>344</v>
      </c>
      <c r="J79" s="95"/>
      <c r="K79" s="95"/>
      <c r="L79" s="95"/>
      <c r="M79" s="95"/>
      <c r="N79" s="95"/>
      <c r="O79" s="95"/>
      <c r="P79" s="95" t="s">
        <v>289</v>
      </c>
      <c r="Q79" s="95"/>
      <c r="S79" s="95"/>
      <c r="T79" s="95"/>
      <c r="U79" s="95"/>
      <c r="V79" s="95"/>
      <c r="W79" s="95"/>
      <c r="X79" s="95"/>
      <c r="Y79" s="95"/>
      <c r="AJ79" s="95"/>
      <c r="AK79" s="95"/>
      <c r="AL79" s="95"/>
      <c r="AM79" s="95"/>
      <c r="AN79" s="95"/>
      <c r="AO79" s="95"/>
      <c r="AP79" s="95"/>
      <c r="AQ79" s="95"/>
      <c r="AR79" s="95"/>
      <c r="AS79" s="95"/>
      <c r="AT79" s="95"/>
      <c r="AU79" s="95"/>
      <c r="AV79" s="95"/>
      <c r="AW79" s="95"/>
      <c r="AX79" s="95"/>
    </row>
    <row r="80" spans="1:50" s="96" customFormat="1" ht="18.75" customHeight="1" x14ac:dyDescent="0.2">
      <c r="A80" s="967" t="s">
        <v>359</v>
      </c>
      <c r="B80" s="968"/>
      <c r="C80" s="968"/>
      <c r="D80" s="138"/>
      <c r="E80" s="106" t="s">
        <v>253</v>
      </c>
      <c r="F80" s="118"/>
      <c r="G80" s="106"/>
      <c r="H80" s="106" t="s">
        <v>360</v>
      </c>
      <c r="I80" s="106"/>
      <c r="J80" s="106"/>
      <c r="K80" s="106"/>
      <c r="L80" s="106"/>
      <c r="M80" s="106"/>
      <c r="N80" s="106"/>
      <c r="O80" s="106"/>
      <c r="P80" s="106"/>
      <c r="Q80" s="106"/>
      <c r="R80" s="106" t="s">
        <v>361</v>
      </c>
      <c r="S80" s="106"/>
      <c r="T80" s="118"/>
      <c r="U80" s="106"/>
      <c r="V80" s="106"/>
      <c r="W80" s="106"/>
      <c r="X80" s="106"/>
      <c r="Y80" s="106" t="s">
        <v>277</v>
      </c>
      <c r="Z80" s="106"/>
      <c r="AA80" s="106"/>
      <c r="AB80" s="106"/>
      <c r="AC80" s="106"/>
      <c r="AD80" s="106"/>
      <c r="AE80" s="106"/>
      <c r="AF80" s="106"/>
      <c r="AG80" s="106"/>
      <c r="AH80" s="106"/>
      <c r="AI80" s="106"/>
      <c r="AJ80" s="109"/>
      <c r="AK80" s="95"/>
      <c r="AL80" s="95"/>
      <c r="AM80" s="95"/>
      <c r="AN80" s="95"/>
      <c r="AO80" s="95"/>
      <c r="AP80" s="95"/>
      <c r="AQ80" s="95"/>
      <c r="AR80" s="95"/>
      <c r="AS80" s="95"/>
      <c r="AT80" s="95"/>
      <c r="AU80" s="95"/>
      <c r="AV80" s="95"/>
      <c r="AW80" s="95"/>
    </row>
    <row r="81" spans="1:50" s="96" customFormat="1" ht="18.75" customHeight="1" x14ac:dyDescent="0.2">
      <c r="A81" s="995"/>
      <c r="B81" s="996"/>
      <c r="C81" s="996"/>
      <c r="D81" s="953" t="s">
        <v>362</v>
      </c>
      <c r="E81" s="954"/>
      <c r="F81" s="966"/>
      <c r="G81" s="986"/>
      <c r="H81" s="986"/>
      <c r="I81" s="986"/>
      <c r="J81" s="986"/>
      <c r="K81" s="986"/>
      <c r="L81" s="986"/>
      <c r="M81" s="986"/>
      <c r="N81" s="986"/>
      <c r="O81" s="986"/>
      <c r="P81" s="953" t="s">
        <v>363</v>
      </c>
      <c r="Q81" s="954"/>
      <c r="R81" s="966"/>
      <c r="S81" s="981"/>
      <c r="T81" s="956"/>
      <c r="U81" s="956"/>
      <c r="V81" s="982"/>
      <c r="W81" s="953" t="s">
        <v>364</v>
      </c>
      <c r="X81" s="954"/>
      <c r="Y81" s="954"/>
      <c r="Z81" s="966"/>
      <c r="AA81" s="981"/>
      <c r="AB81" s="956"/>
      <c r="AC81" s="956"/>
      <c r="AD81" s="956"/>
      <c r="AE81" s="956"/>
      <c r="AF81" s="956"/>
      <c r="AG81" s="956"/>
      <c r="AH81" s="956"/>
      <c r="AI81" s="956"/>
      <c r="AJ81" s="982"/>
      <c r="AK81" s="95"/>
      <c r="AM81" s="95"/>
      <c r="AN81" s="95"/>
      <c r="AO81" s="95"/>
      <c r="AP81" s="95"/>
      <c r="AQ81" s="95"/>
      <c r="AR81" s="95"/>
      <c r="AS81" s="95"/>
      <c r="AT81" s="95"/>
      <c r="AU81" s="95"/>
      <c r="AV81" s="95"/>
    </row>
    <row r="82" spans="1:50" s="96" customFormat="1" ht="18.75" customHeight="1" x14ac:dyDescent="0.2">
      <c r="A82" s="995"/>
      <c r="B82" s="996"/>
      <c r="C82" s="996"/>
      <c r="D82" s="953" t="s">
        <v>362</v>
      </c>
      <c r="E82" s="954"/>
      <c r="F82" s="966"/>
      <c r="G82" s="986"/>
      <c r="H82" s="986"/>
      <c r="I82" s="986"/>
      <c r="J82" s="986"/>
      <c r="K82" s="986"/>
      <c r="L82" s="986"/>
      <c r="M82" s="986"/>
      <c r="N82" s="986"/>
      <c r="O82" s="986"/>
      <c r="P82" s="953" t="s">
        <v>363</v>
      </c>
      <c r="Q82" s="954"/>
      <c r="R82" s="966"/>
      <c r="S82" s="981"/>
      <c r="T82" s="956"/>
      <c r="U82" s="956"/>
      <c r="V82" s="982"/>
      <c r="W82" s="953" t="s">
        <v>364</v>
      </c>
      <c r="X82" s="954"/>
      <c r="Y82" s="954"/>
      <c r="Z82" s="966"/>
      <c r="AA82" s="981"/>
      <c r="AB82" s="956"/>
      <c r="AC82" s="956"/>
      <c r="AD82" s="956"/>
      <c r="AE82" s="956"/>
      <c r="AF82" s="956"/>
      <c r="AG82" s="956"/>
      <c r="AH82" s="956"/>
      <c r="AI82" s="956"/>
      <c r="AJ82" s="982"/>
      <c r="AK82" s="95"/>
      <c r="AM82" s="95"/>
      <c r="AN82" s="95"/>
      <c r="AO82" s="95"/>
      <c r="AP82" s="95"/>
      <c r="AQ82" s="95"/>
      <c r="AR82" s="95"/>
      <c r="AS82" s="95"/>
      <c r="AT82" s="95"/>
      <c r="AU82" s="95"/>
      <c r="AV82" s="95"/>
    </row>
    <row r="83" spans="1:50" s="96" customFormat="1" ht="18.75" customHeight="1" x14ac:dyDescent="0.2">
      <c r="A83" s="995"/>
      <c r="B83" s="996"/>
      <c r="C83" s="996"/>
      <c r="D83" s="953" t="s">
        <v>362</v>
      </c>
      <c r="E83" s="954"/>
      <c r="F83" s="966"/>
      <c r="G83" s="986"/>
      <c r="H83" s="986"/>
      <c r="I83" s="986"/>
      <c r="J83" s="986"/>
      <c r="K83" s="986"/>
      <c r="L83" s="986"/>
      <c r="M83" s="986"/>
      <c r="N83" s="986"/>
      <c r="O83" s="986"/>
      <c r="P83" s="953" t="s">
        <v>363</v>
      </c>
      <c r="Q83" s="954"/>
      <c r="R83" s="966"/>
      <c r="S83" s="981"/>
      <c r="T83" s="956"/>
      <c r="U83" s="956"/>
      <c r="V83" s="982"/>
      <c r="W83" s="953" t="s">
        <v>364</v>
      </c>
      <c r="X83" s="954"/>
      <c r="Y83" s="954"/>
      <c r="Z83" s="966"/>
      <c r="AA83" s="981"/>
      <c r="AB83" s="956"/>
      <c r="AC83" s="956"/>
      <c r="AD83" s="956"/>
      <c r="AE83" s="956"/>
      <c r="AF83" s="956"/>
      <c r="AG83" s="956"/>
      <c r="AH83" s="956"/>
      <c r="AI83" s="956"/>
      <c r="AJ83" s="982"/>
      <c r="AK83" s="95"/>
      <c r="AM83" s="95"/>
      <c r="AN83" s="95"/>
      <c r="AO83" s="95"/>
      <c r="AP83" s="95"/>
      <c r="AQ83" s="95"/>
      <c r="AR83" s="95"/>
      <c r="AS83" s="95"/>
      <c r="AT83" s="95"/>
      <c r="AU83" s="95"/>
      <c r="AV83" s="95"/>
    </row>
    <row r="84" spans="1:50" s="96" customFormat="1" ht="18.75" customHeight="1" x14ac:dyDescent="0.2">
      <c r="A84" s="969"/>
      <c r="B84" s="970"/>
      <c r="C84" s="970"/>
      <c r="D84" s="953" t="s">
        <v>362</v>
      </c>
      <c r="E84" s="954"/>
      <c r="F84" s="966"/>
      <c r="G84" s="986"/>
      <c r="H84" s="986"/>
      <c r="I84" s="986"/>
      <c r="J84" s="986"/>
      <c r="K84" s="986"/>
      <c r="L84" s="986"/>
      <c r="M84" s="986"/>
      <c r="N84" s="986"/>
      <c r="O84" s="986"/>
      <c r="P84" s="953" t="s">
        <v>363</v>
      </c>
      <c r="Q84" s="954"/>
      <c r="R84" s="966"/>
      <c r="S84" s="981"/>
      <c r="T84" s="956"/>
      <c r="U84" s="956"/>
      <c r="V84" s="982"/>
      <c r="W84" s="953" t="s">
        <v>364</v>
      </c>
      <c r="X84" s="954"/>
      <c r="Y84" s="954"/>
      <c r="Z84" s="966"/>
      <c r="AA84" s="981"/>
      <c r="AB84" s="956"/>
      <c r="AC84" s="956"/>
      <c r="AD84" s="956"/>
      <c r="AE84" s="956"/>
      <c r="AF84" s="956"/>
      <c r="AG84" s="956"/>
      <c r="AH84" s="956"/>
      <c r="AI84" s="956"/>
      <c r="AJ84" s="982"/>
      <c r="AK84" s="95"/>
      <c r="AM84" s="95"/>
      <c r="AN84" s="95"/>
      <c r="AO84" s="95"/>
      <c r="AP84" s="95"/>
      <c r="AQ84" s="95"/>
      <c r="AR84" s="95"/>
      <c r="AS84" s="95"/>
      <c r="AT84" s="95"/>
      <c r="AU84" s="95"/>
      <c r="AV84" s="95"/>
    </row>
    <row r="85" spans="1:50" s="96" customFormat="1" ht="18.75" customHeight="1" x14ac:dyDescent="0.2">
      <c r="A85" s="967" t="s">
        <v>365</v>
      </c>
      <c r="B85" s="968"/>
      <c r="C85" s="968"/>
      <c r="D85" s="968"/>
      <c r="E85" s="968"/>
      <c r="F85" s="968"/>
      <c r="G85" s="987"/>
      <c r="H85" s="988"/>
      <c r="I85" s="988"/>
      <c r="J85" s="988"/>
      <c r="K85" s="988"/>
      <c r="L85" s="988"/>
      <c r="M85" s="988"/>
      <c r="N85" s="988"/>
      <c r="O85" s="988"/>
      <c r="P85" s="988"/>
      <c r="Q85" s="988"/>
      <c r="R85" s="988"/>
      <c r="S85" s="988"/>
      <c r="T85" s="988"/>
      <c r="U85" s="988"/>
      <c r="V85" s="988"/>
      <c r="W85" s="988"/>
      <c r="X85" s="988"/>
      <c r="Y85" s="988"/>
      <c r="Z85" s="988"/>
      <c r="AA85" s="988"/>
      <c r="AB85" s="988"/>
      <c r="AC85" s="988"/>
      <c r="AD85" s="988"/>
      <c r="AE85" s="988"/>
      <c r="AF85" s="988"/>
      <c r="AG85" s="988"/>
      <c r="AH85" s="988"/>
      <c r="AI85" s="988"/>
      <c r="AJ85" s="989"/>
      <c r="AK85" s="95"/>
      <c r="AL85" s="95"/>
      <c r="AM85" s="95"/>
      <c r="AN85" s="95"/>
      <c r="AO85" s="95"/>
      <c r="AP85" s="95"/>
      <c r="AQ85" s="95"/>
      <c r="AR85" s="95"/>
      <c r="AS85" s="95"/>
      <c r="AT85" s="95"/>
      <c r="AU85" s="95"/>
      <c r="AV85" s="95"/>
      <c r="AW85" s="95"/>
      <c r="AX85" s="95"/>
    </row>
    <row r="86" spans="1:50" s="96" customFormat="1" ht="18.75" customHeight="1" x14ac:dyDescent="0.2">
      <c r="A86" s="969"/>
      <c r="B86" s="970"/>
      <c r="C86" s="970"/>
      <c r="D86" s="970"/>
      <c r="E86" s="970"/>
      <c r="F86" s="970"/>
      <c r="G86" s="990"/>
      <c r="H86" s="991"/>
      <c r="I86" s="991"/>
      <c r="J86" s="991"/>
      <c r="K86" s="991"/>
      <c r="L86" s="991"/>
      <c r="M86" s="991"/>
      <c r="N86" s="991"/>
      <c r="O86" s="991"/>
      <c r="P86" s="991"/>
      <c r="Q86" s="991"/>
      <c r="R86" s="991"/>
      <c r="S86" s="991"/>
      <c r="T86" s="991"/>
      <c r="U86" s="991"/>
      <c r="V86" s="991"/>
      <c r="W86" s="991"/>
      <c r="X86" s="991"/>
      <c r="Y86" s="991"/>
      <c r="Z86" s="991"/>
      <c r="AA86" s="991"/>
      <c r="AB86" s="991"/>
      <c r="AC86" s="991"/>
      <c r="AD86" s="991"/>
      <c r="AE86" s="991"/>
      <c r="AF86" s="991"/>
      <c r="AG86" s="991"/>
      <c r="AH86" s="991"/>
      <c r="AI86" s="991"/>
      <c r="AJ86" s="992"/>
      <c r="AK86" s="95"/>
      <c r="AL86" s="95"/>
      <c r="AM86" s="95"/>
      <c r="AN86" s="95"/>
      <c r="AO86" s="95"/>
      <c r="AP86" s="95"/>
      <c r="AQ86" s="95"/>
      <c r="AR86" s="95"/>
      <c r="AS86" s="95"/>
      <c r="AT86" s="95"/>
      <c r="AU86" s="95"/>
      <c r="AV86" s="95"/>
      <c r="AW86" s="95"/>
      <c r="AX86" s="95"/>
    </row>
    <row r="87" spans="1:50" s="96" customFormat="1" ht="18.75" customHeight="1" x14ac:dyDescent="0.2">
      <c r="A87" s="967" t="s">
        <v>366</v>
      </c>
      <c r="B87" s="968"/>
      <c r="C87" s="968"/>
      <c r="D87" s="968"/>
      <c r="E87" s="968"/>
      <c r="F87" s="968"/>
      <c r="G87" s="987"/>
      <c r="H87" s="988"/>
      <c r="I87" s="988"/>
      <c r="J87" s="988"/>
      <c r="K87" s="988"/>
      <c r="L87" s="988"/>
      <c r="M87" s="988"/>
      <c r="N87" s="988"/>
      <c r="O87" s="988"/>
      <c r="P87" s="988"/>
      <c r="Q87" s="988"/>
      <c r="R87" s="988"/>
      <c r="S87" s="988"/>
      <c r="T87" s="988"/>
      <c r="U87" s="988"/>
      <c r="V87" s="988"/>
      <c r="W87" s="988"/>
      <c r="X87" s="988"/>
      <c r="Y87" s="988"/>
      <c r="Z87" s="988"/>
      <c r="AA87" s="988"/>
      <c r="AB87" s="988"/>
      <c r="AC87" s="988"/>
      <c r="AD87" s="988"/>
      <c r="AE87" s="988"/>
      <c r="AF87" s="988"/>
      <c r="AG87" s="988"/>
      <c r="AH87" s="988"/>
      <c r="AI87" s="988"/>
      <c r="AJ87" s="989"/>
      <c r="AK87" s="95"/>
      <c r="AL87" s="95"/>
      <c r="AM87" s="95"/>
      <c r="AN87" s="95"/>
      <c r="AO87" s="95"/>
      <c r="AP87" s="95"/>
      <c r="AQ87" s="95"/>
      <c r="AR87" s="95"/>
      <c r="AS87" s="95"/>
      <c r="AT87" s="95"/>
      <c r="AU87" s="95"/>
      <c r="AV87" s="95"/>
      <c r="AW87" s="95"/>
      <c r="AX87" s="95"/>
    </row>
    <row r="88" spans="1:50" s="96" customFormat="1" ht="18.75" customHeight="1" x14ac:dyDescent="0.2">
      <c r="A88" s="969"/>
      <c r="B88" s="970"/>
      <c r="C88" s="970"/>
      <c r="D88" s="970"/>
      <c r="E88" s="970"/>
      <c r="F88" s="970"/>
      <c r="G88" s="990"/>
      <c r="H88" s="991"/>
      <c r="I88" s="991"/>
      <c r="J88" s="991"/>
      <c r="K88" s="991"/>
      <c r="L88" s="991"/>
      <c r="M88" s="991"/>
      <c r="N88" s="991"/>
      <c r="O88" s="991"/>
      <c r="P88" s="991"/>
      <c r="Q88" s="991"/>
      <c r="R88" s="991"/>
      <c r="S88" s="991"/>
      <c r="T88" s="991"/>
      <c r="U88" s="991"/>
      <c r="V88" s="991"/>
      <c r="W88" s="991"/>
      <c r="X88" s="991"/>
      <c r="Y88" s="991"/>
      <c r="Z88" s="991"/>
      <c r="AA88" s="991"/>
      <c r="AB88" s="991"/>
      <c r="AC88" s="991"/>
      <c r="AD88" s="991"/>
      <c r="AE88" s="991"/>
      <c r="AF88" s="991"/>
      <c r="AG88" s="991"/>
      <c r="AH88" s="991"/>
      <c r="AI88" s="991"/>
      <c r="AJ88" s="992"/>
      <c r="AK88" s="95"/>
      <c r="AL88" s="95"/>
      <c r="AM88" s="95"/>
      <c r="AN88" s="95"/>
      <c r="AO88" s="95"/>
      <c r="AP88" s="95"/>
      <c r="AQ88" s="95"/>
      <c r="AR88" s="95"/>
      <c r="AS88" s="95"/>
      <c r="AT88" s="95"/>
      <c r="AU88" s="95"/>
      <c r="AV88" s="95"/>
      <c r="AW88" s="95"/>
      <c r="AX88" s="95"/>
    </row>
    <row r="89" spans="1:50" s="96" customFormat="1" ht="15.75" customHeight="1" x14ac:dyDescent="0.2">
      <c r="A89" s="95"/>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row>
    <row r="90" spans="1:50" s="96" customFormat="1" ht="18.75" customHeight="1" x14ac:dyDescent="0.2">
      <c r="A90" s="140" t="s">
        <v>367</v>
      </c>
      <c r="B90" s="95"/>
      <c r="C90" s="95"/>
      <c r="D90" s="95"/>
      <c r="E90" s="95"/>
      <c r="F90" s="95"/>
      <c r="G90" s="95"/>
      <c r="H90" s="95"/>
      <c r="I90" s="95" t="s">
        <v>344</v>
      </c>
      <c r="J90" s="95"/>
      <c r="K90" s="95"/>
      <c r="L90" s="95"/>
      <c r="M90" s="95"/>
      <c r="N90" s="95"/>
      <c r="O90" s="95"/>
      <c r="P90" s="95" t="s">
        <v>289</v>
      </c>
      <c r="Q90" s="95"/>
      <c r="S90" s="95"/>
      <c r="T90" s="95"/>
      <c r="U90" s="95"/>
      <c r="V90" s="95"/>
      <c r="W90" s="95"/>
      <c r="X90" s="95"/>
      <c r="Y90" s="95"/>
      <c r="Z90" s="95"/>
      <c r="AA90" s="95"/>
      <c r="AB90" s="95"/>
      <c r="AC90" s="95"/>
      <c r="AD90" s="95"/>
      <c r="AE90" s="95"/>
      <c r="AF90" s="95"/>
      <c r="AG90" s="95"/>
      <c r="AH90" s="95"/>
      <c r="AI90" s="95"/>
      <c r="AJ90" s="95"/>
      <c r="AK90" s="95"/>
      <c r="AL90" s="124"/>
      <c r="AM90" s="95"/>
      <c r="AN90" s="95"/>
      <c r="AO90" s="95"/>
      <c r="AP90" s="95"/>
      <c r="AQ90" s="95"/>
      <c r="AR90" s="124"/>
      <c r="AS90" s="95"/>
      <c r="AT90" s="95"/>
      <c r="AU90" s="95"/>
      <c r="AV90" s="95"/>
      <c r="AW90" s="95"/>
      <c r="AX90" s="95"/>
    </row>
    <row r="91" spans="1:50" s="96" customFormat="1" ht="18.75" customHeight="1" x14ac:dyDescent="0.2">
      <c r="A91" s="953" t="s">
        <v>368</v>
      </c>
      <c r="B91" s="954"/>
      <c r="C91" s="954"/>
      <c r="D91" s="954"/>
      <c r="E91" s="954"/>
      <c r="F91" s="954"/>
      <c r="G91" s="954"/>
      <c r="H91" s="954"/>
      <c r="I91" s="954"/>
      <c r="J91" s="966"/>
      <c r="K91" s="138"/>
      <c r="L91" s="125" t="s">
        <v>253</v>
      </c>
      <c r="M91" s="125"/>
      <c r="N91" s="106"/>
      <c r="O91" s="125" t="s">
        <v>252</v>
      </c>
      <c r="P91" s="125"/>
      <c r="Q91" s="118"/>
      <c r="R91" s="106"/>
      <c r="S91" s="106"/>
      <c r="T91" s="106"/>
      <c r="U91" s="106"/>
      <c r="V91" s="106"/>
      <c r="W91" s="106"/>
      <c r="X91" s="106"/>
      <c r="Y91" s="106"/>
      <c r="Z91" s="106"/>
      <c r="AA91" s="106"/>
      <c r="AB91" s="106"/>
      <c r="AC91" s="106"/>
      <c r="AD91" s="106"/>
      <c r="AE91" s="106"/>
      <c r="AF91" s="106"/>
      <c r="AG91" s="106"/>
      <c r="AH91" s="106"/>
      <c r="AI91" s="106"/>
      <c r="AJ91" s="109"/>
      <c r="AK91" s="95"/>
      <c r="AL91" s="95"/>
      <c r="AM91" s="95"/>
      <c r="AN91" s="95"/>
      <c r="AO91" s="95"/>
      <c r="AP91" s="95"/>
      <c r="AQ91" s="95"/>
      <c r="AR91" s="95"/>
      <c r="AS91" s="95"/>
      <c r="AT91" s="95"/>
      <c r="AU91" s="95"/>
      <c r="AV91" s="95"/>
      <c r="AW91" s="95"/>
      <c r="AX91" s="95"/>
    </row>
    <row r="92" spans="1:50" s="96" customFormat="1" ht="18.75" customHeight="1" x14ac:dyDescent="0.2">
      <c r="A92" s="953" t="s">
        <v>369</v>
      </c>
      <c r="B92" s="954"/>
      <c r="C92" s="966"/>
      <c r="D92" s="981"/>
      <c r="E92" s="956"/>
      <c r="F92" s="956"/>
      <c r="G92" s="956"/>
      <c r="H92" s="956"/>
      <c r="I92" s="956"/>
      <c r="J92" s="956"/>
      <c r="K92" s="982"/>
      <c r="L92" s="953" t="s">
        <v>370</v>
      </c>
      <c r="M92" s="966"/>
      <c r="N92" s="981"/>
      <c r="O92" s="956"/>
      <c r="P92" s="956"/>
      <c r="Q92" s="982"/>
      <c r="R92" s="953" t="s">
        <v>256</v>
      </c>
      <c r="S92" s="966"/>
      <c r="T92" s="983"/>
      <c r="U92" s="984"/>
      <c r="V92" s="984"/>
      <c r="W92" s="984"/>
      <c r="X92" s="985"/>
      <c r="Y92" s="953" t="s">
        <v>371</v>
      </c>
      <c r="Z92" s="954"/>
      <c r="AA92" s="954"/>
      <c r="AB92" s="981"/>
      <c r="AC92" s="956"/>
      <c r="AD92" s="106" t="s">
        <v>372</v>
      </c>
      <c r="AE92" s="106"/>
      <c r="AF92" s="106"/>
      <c r="AG92" s="118" t="s">
        <v>373</v>
      </c>
      <c r="AH92" s="106"/>
      <c r="AI92" s="118" t="s">
        <v>374</v>
      </c>
      <c r="AJ92" s="109"/>
      <c r="AK92" s="95"/>
      <c r="AM92" s="95"/>
      <c r="AN92" s="95"/>
      <c r="AO92" s="95"/>
      <c r="AP92" s="95"/>
      <c r="AQ92" s="95"/>
      <c r="AR92" s="95"/>
      <c r="AS92" s="95"/>
      <c r="AT92" s="95"/>
      <c r="AU92" s="95"/>
      <c r="AV92" s="95"/>
      <c r="AW92" s="95"/>
      <c r="AX92" s="95"/>
    </row>
    <row r="93" spans="1:50" s="96" customFormat="1" ht="18.75" customHeight="1" x14ac:dyDescent="0.2">
      <c r="A93" s="953" t="s">
        <v>369</v>
      </c>
      <c r="B93" s="954"/>
      <c r="C93" s="966"/>
      <c r="D93" s="981"/>
      <c r="E93" s="956"/>
      <c r="F93" s="956"/>
      <c r="G93" s="956"/>
      <c r="H93" s="956"/>
      <c r="I93" s="956"/>
      <c r="J93" s="956"/>
      <c r="K93" s="982"/>
      <c r="L93" s="953" t="s">
        <v>370</v>
      </c>
      <c r="M93" s="966"/>
      <c r="N93" s="981"/>
      <c r="O93" s="956"/>
      <c r="P93" s="956"/>
      <c r="Q93" s="982"/>
      <c r="R93" s="953" t="s">
        <v>256</v>
      </c>
      <c r="S93" s="966"/>
      <c r="T93" s="983"/>
      <c r="U93" s="984"/>
      <c r="V93" s="984"/>
      <c r="W93" s="984"/>
      <c r="X93" s="985"/>
      <c r="Y93" s="953" t="s">
        <v>371</v>
      </c>
      <c r="Z93" s="954"/>
      <c r="AA93" s="954"/>
      <c r="AB93" s="981"/>
      <c r="AC93" s="956"/>
      <c r="AD93" s="106" t="s">
        <v>372</v>
      </c>
      <c r="AE93" s="118"/>
      <c r="AF93" s="106"/>
      <c r="AG93" s="118" t="s">
        <v>373</v>
      </c>
      <c r="AH93" s="106"/>
      <c r="AI93" s="118" t="s">
        <v>374</v>
      </c>
      <c r="AJ93" s="109"/>
      <c r="AK93" s="95"/>
      <c r="AL93" s="95"/>
      <c r="AM93" s="95"/>
      <c r="AN93" s="95"/>
      <c r="AO93" s="95"/>
      <c r="AP93" s="95"/>
      <c r="AQ93" s="95"/>
      <c r="AR93" s="95"/>
      <c r="AS93" s="95"/>
      <c r="AT93" s="95"/>
      <c r="AU93" s="95"/>
      <c r="AV93" s="95"/>
      <c r="AW93" s="95"/>
      <c r="AX93" s="95"/>
    </row>
    <row r="94" spans="1:50" s="96" customFormat="1" ht="18.75" customHeight="1" x14ac:dyDescent="0.2">
      <c r="A94" s="953" t="s">
        <v>369</v>
      </c>
      <c r="B94" s="954"/>
      <c r="C94" s="966"/>
      <c r="D94" s="981"/>
      <c r="E94" s="956"/>
      <c r="F94" s="956"/>
      <c r="G94" s="956"/>
      <c r="H94" s="956"/>
      <c r="I94" s="956"/>
      <c r="J94" s="956"/>
      <c r="K94" s="982"/>
      <c r="L94" s="953" t="s">
        <v>370</v>
      </c>
      <c r="M94" s="966"/>
      <c r="N94" s="981"/>
      <c r="O94" s="956"/>
      <c r="P94" s="956"/>
      <c r="Q94" s="982"/>
      <c r="R94" s="953" t="s">
        <v>256</v>
      </c>
      <c r="S94" s="966"/>
      <c r="T94" s="983"/>
      <c r="U94" s="984"/>
      <c r="V94" s="984"/>
      <c r="W94" s="984"/>
      <c r="X94" s="985"/>
      <c r="Y94" s="953" t="s">
        <v>371</v>
      </c>
      <c r="Z94" s="954"/>
      <c r="AA94" s="954"/>
      <c r="AB94" s="981"/>
      <c r="AC94" s="956"/>
      <c r="AD94" s="106" t="s">
        <v>372</v>
      </c>
      <c r="AE94" s="118"/>
      <c r="AF94" s="106"/>
      <c r="AG94" s="118" t="s">
        <v>373</v>
      </c>
      <c r="AH94" s="106"/>
      <c r="AI94" s="118" t="s">
        <v>374</v>
      </c>
      <c r="AJ94" s="109"/>
      <c r="AK94" s="95"/>
      <c r="AL94" s="95"/>
      <c r="AM94" s="95"/>
      <c r="AN94" s="95"/>
      <c r="AO94" s="95"/>
      <c r="AP94" s="95"/>
      <c r="AQ94" s="95"/>
      <c r="AR94" s="95"/>
      <c r="AS94" s="95"/>
      <c r="AT94" s="95"/>
      <c r="AU94" s="95"/>
      <c r="AV94" s="95"/>
      <c r="AW94" s="95"/>
      <c r="AX94" s="95"/>
    </row>
    <row r="95" spans="1:50" s="96" customFormat="1" ht="18.75" customHeight="1" x14ac:dyDescent="0.2">
      <c r="A95" s="957" t="s">
        <v>375</v>
      </c>
      <c r="B95" s="958"/>
      <c r="C95" s="959"/>
      <c r="D95" s="953" t="s">
        <v>376</v>
      </c>
      <c r="E95" s="954"/>
      <c r="F95" s="966"/>
      <c r="G95" s="138"/>
      <c r="H95" s="125" t="s">
        <v>253</v>
      </c>
      <c r="I95" s="125"/>
      <c r="J95" s="108"/>
      <c r="K95" s="141" t="s">
        <v>252</v>
      </c>
      <c r="L95" s="108"/>
      <c r="M95" s="957" t="s">
        <v>377</v>
      </c>
      <c r="N95" s="958"/>
      <c r="O95" s="959"/>
      <c r="P95" s="107"/>
      <c r="Q95" s="108" t="s">
        <v>378</v>
      </c>
      <c r="R95" s="108"/>
      <c r="S95" s="108"/>
      <c r="T95" s="141" t="s">
        <v>379</v>
      </c>
      <c r="U95" s="108"/>
      <c r="V95" s="108"/>
      <c r="W95" s="141" t="s">
        <v>354</v>
      </c>
      <c r="X95" s="108"/>
      <c r="Y95" s="956"/>
      <c r="Z95" s="956"/>
      <c r="AA95" s="956"/>
      <c r="AB95" s="956"/>
      <c r="AC95" s="956"/>
      <c r="AD95" s="956"/>
      <c r="AE95" s="956"/>
      <c r="AF95" s="956"/>
      <c r="AG95" s="956"/>
      <c r="AH95" s="956"/>
      <c r="AI95" s="956"/>
      <c r="AJ95" s="142" t="s">
        <v>269</v>
      </c>
      <c r="AK95" s="95"/>
      <c r="AL95" s="95"/>
      <c r="AM95" s="95"/>
      <c r="AN95" s="95"/>
      <c r="AO95" s="95"/>
      <c r="AP95" s="95"/>
      <c r="AQ95" s="95"/>
      <c r="AR95" s="95"/>
      <c r="AS95" s="95"/>
      <c r="AT95" s="95"/>
      <c r="AU95" s="95"/>
      <c r="AV95" s="95"/>
      <c r="AW95" s="95"/>
      <c r="AX95" s="95"/>
    </row>
    <row r="96" spans="1:50" s="96" customFormat="1" ht="18.75" customHeight="1" x14ac:dyDescent="0.2">
      <c r="A96" s="960"/>
      <c r="B96" s="961"/>
      <c r="C96" s="962"/>
      <c r="D96" s="967" t="s">
        <v>380</v>
      </c>
      <c r="E96" s="968"/>
      <c r="F96" s="968"/>
      <c r="G96" s="971"/>
      <c r="H96" s="972"/>
      <c r="I96" s="972"/>
      <c r="J96" s="972"/>
      <c r="K96" s="972"/>
      <c r="L96" s="972"/>
      <c r="M96" s="972"/>
      <c r="N96" s="972"/>
      <c r="O96" s="972"/>
      <c r="P96" s="972"/>
      <c r="Q96" s="972"/>
      <c r="R96" s="972"/>
      <c r="S96" s="972"/>
      <c r="T96" s="972"/>
      <c r="U96" s="972"/>
      <c r="V96" s="972"/>
      <c r="W96" s="972"/>
      <c r="X96" s="972"/>
      <c r="Y96" s="972"/>
      <c r="Z96" s="972"/>
      <c r="AA96" s="972"/>
      <c r="AB96" s="972"/>
      <c r="AC96" s="972"/>
      <c r="AD96" s="972"/>
      <c r="AE96" s="972"/>
      <c r="AF96" s="972"/>
      <c r="AG96" s="972"/>
      <c r="AH96" s="972"/>
      <c r="AI96" s="972"/>
      <c r="AJ96" s="973"/>
      <c r="AK96" s="95"/>
      <c r="AL96" s="95"/>
      <c r="AM96" s="95"/>
      <c r="AN96" s="95"/>
      <c r="AO96" s="95"/>
      <c r="AP96" s="95"/>
      <c r="AQ96" s="95"/>
      <c r="AR96" s="95"/>
      <c r="AS96" s="95"/>
      <c r="AT96" s="95"/>
      <c r="AU96" s="95"/>
      <c r="AV96" s="95"/>
      <c r="AW96" s="95"/>
      <c r="AX96" s="95"/>
    </row>
    <row r="97" spans="1:50" s="96" customFormat="1" ht="18.75" customHeight="1" x14ac:dyDescent="0.2">
      <c r="A97" s="960"/>
      <c r="B97" s="961"/>
      <c r="C97" s="962"/>
      <c r="D97" s="969"/>
      <c r="E97" s="970"/>
      <c r="F97" s="970"/>
      <c r="G97" s="974"/>
      <c r="H97" s="975"/>
      <c r="I97" s="975"/>
      <c r="J97" s="975"/>
      <c r="K97" s="975"/>
      <c r="L97" s="975"/>
      <c r="M97" s="975"/>
      <c r="N97" s="975"/>
      <c r="O97" s="975"/>
      <c r="P97" s="975"/>
      <c r="Q97" s="975"/>
      <c r="R97" s="975"/>
      <c r="S97" s="975"/>
      <c r="T97" s="975"/>
      <c r="U97" s="975"/>
      <c r="V97" s="975"/>
      <c r="W97" s="975"/>
      <c r="X97" s="975"/>
      <c r="Y97" s="975"/>
      <c r="Z97" s="975"/>
      <c r="AA97" s="975"/>
      <c r="AB97" s="975"/>
      <c r="AC97" s="975"/>
      <c r="AD97" s="975"/>
      <c r="AE97" s="975"/>
      <c r="AF97" s="975"/>
      <c r="AG97" s="975"/>
      <c r="AH97" s="975"/>
      <c r="AI97" s="975"/>
      <c r="AJ97" s="976"/>
      <c r="AK97" s="95"/>
      <c r="AL97" s="95"/>
      <c r="AM97" s="95"/>
      <c r="AN97" s="95"/>
      <c r="AO97" s="95"/>
      <c r="AP97" s="95"/>
      <c r="AQ97" s="95"/>
      <c r="AR97" s="95"/>
      <c r="AS97" s="95"/>
      <c r="AT97" s="95"/>
      <c r="AU97" s="95"/>
      <c r="AV97" s="95"/>
      <c r="AW97" s="95"/>
      <c r="AX97" s="95"/>
    </row>
    <row r="98" spans="1:50" s="96" customFormat="1" ht="18" customHeight="1" x14ac:dyDescent="0.2">
      <c r="A98" s="963"/>
      <c r="B98" s="964"/>
      <c r="C98" s="965"/>
      <c r="D98" s="977" t="s">
        <v>381</v>
      </c>
      <c r="E98" s="977"/>
      <c r="F98" s="977"/>
      <c r="G98" s="977"/>
      <c r="H98" s="977"/>
      <c r="I98" s="977"/>
      <c r="J98" s="977"/>
      <c r="K98" s="978"/>
      <c r="L98" s="979"/>
      <c r="M98" s="979"/>
      <c r="N98" s="979"/>
      <c r="O98" s="979"/>
      <c r="P98" s="979"/>
      <c r="Q98" s="979"/>
      <c r="R98" s="979"/>
      <c r="S98" s="979"/>
      <c r="T98" s="979"/>
      <c r="U98" s="979"/>
      <c r="V98" s="979"/>
      <c r="W98" s="979"/>
      <c r="X98" s="979"/>
      <c r="Y98" s="979"/>
      <c r="Z98" s="979"/>
      <c r="AA98" s="979"/>
      <c r="AB98" s="979"/>
      <c r="AC98" s="979"/>
      <c r="AD98" s="979"/>
      <c r="AE98" s="979"/>
      <c r="AF98" s="979"/>
      <c r="AG98" s="979"/>
      <c r="AH98" s="979"/>
      <c r="AI98" s="979"/>
      <c r="AJ98" s="980"/>
      <c r="AK98" s="95"/>
      <c r="AL98" s="95"/>
      <c r="AM98" s="95"/>
      <c r="AN98" s="95"/>
      <c r="AO98" s="95"/>
      <c r="AP98" s="95"/>
      <c r="AQ98" s="95"/>
      <c r="AR98" s="95"/>
      <c r="AS98" s="95"/>
      <c r="AT98" s="95"/>
      <c r="AU98" s="95"/>
      <c r="AV98" s="95"/>
      <c r="AW98" s="95"/>
      <c r="AX98" s="95"/>
    </row>
    <row r="99" spans="1:50" s="96" customFormat="1" ht="18.75" customHeight="1" x14ac:dyDescent="0.2">
      <c r="A99" s="953" t="s">
        <v>382</v>
      </c>
      <c r="B99" s="954"/>
      <c r="C99" s="954"/>
      <c r="D99" s="138"/>
      <c r="E99" s="955" t="s">
        <v>253</v>
      </c>
      <c r="F99" s="955"/>
      <c r="G99" s="106"/>
      <c r="H99" s="106" t="s">
        <v>268</v>
      </c>
      <c r="I99" s="106"/>
      <c r="J99" s="106"/>
      <c r="K99" s="106"/>
      <c r="L99" s="956"/>
      <c r="M99" s="956"/>
      <c r="N99" s="956"/>
      <c r="O99" s="956"/>
      <c r="P99" s="956"/>
      <c r="Q99" s="956"/>
      <c r="R99" s="956"/>
      <c r="S99" s="956"/>
      <c r="T99" s="956"/>
      <c r="U99" s="956"/>
      <c r="V99" s="956"/>
      <c r="W99" s="956"/>
      <c r="X99" s="956"/>
      <c r="Y99" s="956"/>
      <c r="Z99" s="956"/>
      <c r="AA99" s="956"/>
      <c r="AB99" s="956"/>
      <c r="AC99" s="956"/>
      <c r="AD99" s="956"/>
      <c r="AE99" s="956"/>
      <c r="AF99" s="956"/>
      <c r="AG99" s="956"/>
      <c r="AH99" s="956"/>
      <c r="AI99" s="956"/>
      <c r="AJ99" s="109" t="s">
        <v>269</v>
      </c>
      <c r="AK99" s="95"/>
      <c r="AL99" s="95"/>
      <c r="AM99" s="95"/>
      <c r="AN99" s="95"/>
      <c r="AO99" s="95"/>
      <c r="AP99" s="95"/>
      <c r="AQ99" s="95"/>
      <c r="AR99" s="95"/>
      <c r="AS99" s="95"/>
      <c r="AT99" s="95"/>
      <c r="AU99" s="95"/>
      <c r="AV99" s="95"/>
      <c r="AW99" s="95"/>
    </row>
    <row r="100" spans="1:50" s="96" customFormat="1" ht="18.75" customHeight="1" x14ac:dyDescent="0.2">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row>
    <row r="101" spans="1:50" ht="18.75" customHeight="1" x14ac:dyDescent="0.2"/>
    <row r="102" spans="1:50" ht="18.75" customHeight="1" x14ac:dyDescent="0.2"/>
    <row r="103" spans="1:50" ht="18.75" customHeight="1" x14ac:dyDescent="0.2"/>
    <row r="104" spans="1:50" ht="18.75" customHeight="1" x14ac:dyDescent="0.2"/>
    <row r="105" spans="1:50" ht="18.75" customHeight="1" x14ac:dyDescent="0.2"/>
    <row r="106" spans="1:50" ht="18.75" customHeight="1" x14ac:dyDescent="0.2"/>
    <row r="107" spans="1:50" ht="18.75" customHeight="1" x14ac:dyDescent="0.2"/>
    <row r="108" spans="1:50" ht="18.75" customHeight="1" x14ac:dyDescent="0.2"/>
    <row r="109" spans="1:50" ht="18.75" customHeight="1" x14ac:dyDescent="0.2"/>
    <row r="110" spans="1:50" ht="18.75" customHeight="1" x14ac:dyDescent="0.2"/>
    <row r="111" spans="1:50" ht="18.75" customHeight="1" x14ac:dyDescent="0.2"/>
    <row r="112" spans="1:50"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sheetData>
  <mergeCells count="161">
    <mergeCell ref="A1:AI1"/>
    <mergeCell ref="D3:E3"/>
    <mergeCell ref="G3:H3"/>
    <mergeCell ref="J3:K3"/>
    <mergeCell ref="A5:C5"/>
    <mergeCell ref="D5:N5"/>
    <mergeCell ref="O5:Q5"/>
    <mergeCell ref="R5:X5"/>
    <mergeCell ref="AA5:AI5"/>
    <mergeCell ref="A12:C12"/>
    <mergeCell ref="D12:AJ12"/>
    <mergeCell ref="A13:C13"/>
    <mergeCell ref="D13:AJ13"/>
    <mergeCell ref="A14:D14"/>
    <mergeCell ref="M14:AI14"/>
    <mergeCell ref="A10:C10"/>
    <mergeCell ref="D10:P10"/>
    <mergeCell ref="Q10:R11"/>
    <mergeCell ref="S10:AJ11"/>
    <mergeCell ref="A11:C11"/>
    <mergeCell ref="D11:F11"/>
    <mergeCell ref="H11:I11"/>
    <mergeCell ref="K11:L11"/>
    <mergeCell ref="N11:O11"/>
    <mergeCell ref="A49:AJ51"/>
    <mergeCell ref="A52:N52"/>
    <mergeCell ref="A55:AI55"/>
    <mergeCell ref="A57:K57"/>
    <mergeCell ref="A58:E60"/>
    <mergeCell ref="F58:AJ60"/>
    <mergeCell ref="B36:AJ38"/>
    <mergeCell ref="B39:AJ39"/>
    <mergeCell ref="A15:E16"/>
    <mergeCell ref="AA15:AC16"/>
    <mergeCell ref="L16:M16"/>
    <mergeCell ref="AH16:AI16"/>
    <mergeCell ref="A19:AI19"/>
    <mergeCell ref="A20:AJ20"/>
    <mergeCell ref="B30:AJ32"/>
    <mergeCell ref="B33:AJ33"/>
    <mergeCell ref="B34:D34"/>
    <mergeCell ref="Q34:S34"/>
    <mergeCell ref="B35:D35"/>
    <mergeCell ref="Q35:S35"/>
    <mergeCell ref="A22:AJ24"/>
    <mergeCell ref="B25:AJ25"/>
    <mergeCell ref="B26:B29"/>
    <mergeCell ref="C26:E26"/>
    <mergeCell ref="T26:V26"/>
    <mergeCell ref="C27:E27"/>
    <mergeCell ref="T27:V27"/>
    <mergeCell ref="C28:D28"/>
    <mergeCell ref="C29:D29"/>
    <mergeCell ref="B40:AJ42"/>
    <mergeCell ref="B43:AJ43"/>
    <mergeCell ref="B44:AJ46"/>
    <mergeCell ref="A47:AJ47"/>
    <mergeCell ref="F62:M62"/>
    <mergeCell ref="N62:O62"/>
    <mergeCell ref="P62:S62"/>
    <mergeCell ref="T62:U62"/>
    <mergeCell ref="V62:Z62"/>
    <mergeCell ref="AA62:AC62"/>
    <mergeCell ref="D61:E61"/>
    <mergeCell ref="F61:M61"/>
    <mergeCell ref="N61:O61"/>
    <mergeCell ref="P61:S61"/>
    <mergeCell ref="T61:U61"/>
    <mergeCell ref="A70:AI70"/>
    <mergeCell ref="A72:D72"/>
    <mergeCell ref="T72:AI72"/>
    <mergeCell ref="A73:D73"/>
    <mergeCell ref="U73:AI73"/>
    <mergeCell ref="AA63:AC63"/>
    <mergeCell ref="A74:D74"/>
    <mergeCell ref="E74:F74"/>
    <mergeCell ref="G74:P74"/>
    <mergeCell ref="Q74:R74"/>
    <mergeCell ref="S74:V74"/>
    <mergeCell ref="A64:E64"/>
    <mergeCell ref="A65:E67"/>
    <mergeCell ref="F65:AJ67"/>
    <mergeCell ref="A61:C63"/>
    <mergeCell ref="D63:E63"/>
    <mergeCell ref="F63:M63"/>
    <mergeCell ref="N63:O63"/>
    <mergeCell ref="P63:S63"/>
    <mergeCell ref="T63:U63"/>
    <mergeCell ref="V63:Z63"/>
    <mergeCell ref="V61:Z61"/>
    <mergeCell ref="AA61:AC61"/>
    <mergeCell ref="D62:E62"/>
    <mergeCell ref="AA81:AJ81"/>
    <mergeCell ref="D82:F82"/>
    <mergeCell ref="G82:O82"/>
    <mergeCell ref="P82:R82"/>
    <mergeCell ref="S82:V82"/>
    <mergeCell ref="W82:Z82"/>
    <mergeCell ref="AA82:AJ82"/>
    <mergeCell ref="W74:X74"/>
    <mergeCell ref="Y74:AJ74"/>
    <mergeCell ref="A75:F77"/>
    <mergeCell ref="G75:AJ77"/>
    <mergeCell ref="A80:C84"/>
    <mergeCell ref="D81:F81"/>
    <mergeCell ref="G81:O81"/>
    <mergeCell ref="P81:R81"/>
    <mergeCell ref="S81:V81"/>
    <mergeCell ref="W81:Z81"/>
    <mergeCell ref="D84:F84"/>
    <mergeCell ref="G84:O84"/>
    <mergeCell ref="P84:R84"/>
    <mergeCell ref="S84:V84"/>
    <mergeCell ref="W84:Z84"/>
    <mergeCell ref="AA84:AJ84"/>
    <mergeCell ref="D83:F83"/>
    <mergeCell ref="G83:O83"/>
    <mergeCell ref="P83:R83"/>
    <mergeCell ref="S83:V83"/>
    <mergeCell ref="W83:Z83"/>
    <mergeCell ref="AA83:AJ83"/>
    <mergeCell ref="A85:F86"/>
    <mergeCell ref="G85:AJ86"/>
    <mergeCell ref="A87:F88"/>
    <mergeCell ref="G87:AJ88"/>
    <mergeCell ref="A91:J91"/>
    <mergeCell ref="A92:C92"/>
    <mergeCell ref="D92:K92"/>
    <mergeCell ref="L92:M92"/>
    <mergeCell ref="N92:Q92"/>
    <mergeCell ref="R92:S92"/>
    <mergeCell ref="T92:X92"/>
    <mergeCell ref="Y92:AA92"/>
    <mergeCell ref="AB92:AC92"/>
    <mergeCell ref="A93:C93"/>
    <mergeCell ref="D93:K93"/>
    <mergeCell ref="L93:M93"/>
    <mergeCell ref="N93:Q93"/>
    <mergeCell ref="R93:S93"/>
    <mergeCell ref="T93:X93"/>
    <mergeCell ref="Y93:AA93"/>
    <mergeCell ref="AB93:AC93"/>
    <mergeCell ref="A94:C94"/>
    <mergeCell ref="D94:K94"/>
    <mergeCell ref="L94:M94"/>
    <mergeCell ref="N94:Q94"/>
    <mergeCell ref="R94:S94"/>
    <mergeCell ref="T94:X94"/>
    <mergeCell ref="Y94:AA94"/>
    <mergeCell ref="AB94:AC94"/>
    <mergeCell ref="A99:C99"/>
    <mergeCell ref="E99:F99"/>
    <mergeCell ref="L99:AI99"/>
    <mergeCell ref="A95:C98"/>
    <mergeCell ref="D95:F95"/>
    <mergeCell ref="M95:O95"/>
    <mergeCell ref="Y95:AI95"/>
    <mergeCell ref="D96:F97"/>
    <mergeCell ref="G96:AJ97"/>
    <mergeCell ref="D98:J98"/>
    <mergeCell ref="K98:AJ98"/>
  </mergeCells>
  <phoneticPr fontId="32"/>
  <pageMargins left="0.43307086614173229" right="0.43307086614173229" top="0.55118110236220474" bottom="0.35433070866141736" header="0.31496062992125984" footer="0.31496062992125984"/>
  <pageSetup paperSize="9" scale="92" fitToHeight="0" orientation="portrait" r:id="rId1"/>
  <rowBreaks count="1" manualBreakCount="1">
    <brk id="5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16</xdr:col>
                    <xdr:colOff>12700</xdr:colOff>
                    <xdr:row>1</xdr:row>
                    <xdr:rowOff>107950</xdr:rowOff>
                  </from>
                  <to>
                    <xdr:col>17</xdr:col>
                    <xdr:colOff>50800</xdr:colOff>
                    <xdr:row>3</xdr:row>
                    <xdr:rowOff>50800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18</xdr:col>
                    <xdr:colOff>209550</xdr:colOff>
                    <xdr:row>1</xdr:row>
                    <xdr:rowOff>107950</xdr:rowOff>
                  </from>
                  <to>
                    <xdr:col>20</xdr:col>
                    <xdr:colOff>31750</xdr:colOff>
                    <xdr:row>3</xdr:row>
                    <xdr:rowOff>50800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12700</xdr:colOff>
                    <xdr:row>13</xdr:row>
                    <xdr:rowOff>12700</xdr:rowOff>
                  </from>
                  <to>
                    <xdr:col>5</xdr:col>
                    <xdr:colOff>50800</xdr:colOff>
                    <xdr:row>14</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7</xdr:col>
                    <xdr:colOff>0</xdr:colOff>
                    <xdr:row>13</xdr:row>
                    <xdr:rowOff>0</xdr:rowOff>
                  </from>
                  <to>
                    <xdr:col>8</xdr:col>
                    <xdr:colOff>38100</xdr:colOff>
                    <xdr:row>13</xdr:row>
                    <xdr:rowOff>228600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17</xdr:col>
                    <xdr:colOff>0</xdr:colOff>
                    <xdr:row>20</xdr:row>
                    <xdr:rowOff>12700</xdr:rowOff>
                  </from>
                  <to>
                    <xdr:col>18</xdr:col>
                    <xdr:colOff>38100</xdr:colOff>
                    <xdr:row>21</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23</xdr:col>
                    <xdr:colOff>12700</xdr:colOff>
                    <xdr:row>20</xdr:row>
                    <xdr:rowOff>0</xdr:rowOff>
                  </from>
                  <to>
                    <xdr:col>24</xdr:col>
                    <xdr:colOff>50800</xdr:colOff>
                    <xdr:row>20</xdr:row>
                    <xdr:rowOff>228600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0</xdr:col>
                    <xdr:colOff>12700</xdr:colOff>
                    <xdr:row>20</xdr:row>
                    <xdr:rowOff>12700</xdr:rowOff>
                  </from>
                  <to>
                    <xdr:col>1</xdr:col>
                    <xdr:colOff>50800</xdr:colOff>
                    <xdr:row>21</xdr:row>
                    <xdr:rowOff>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17</xdr:col>
                    <xdr:colOff>0</xdr:colOff>
                    <xdr:row>47</xdr:row>
                    <xdr:rowOff>12700</xdr:rowOff>
                  </from>
                  <to>
                    <xdr:col>18</xdr:col>
                    <xdr:colOff>38100</xdr:colOff>
                    <xdr:row>48</xdr:row>
                    <xdr:rowOff>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23</xdr:col>
                    <xdr:colOff>12700</xdr:colOff>
                    <xdr:row>47</xdr:row>
                    <xdr:rowOff>0</xdr:rowOff>
                  </from>
                  <to>
                    <xdr:col>24</xdr:col>
                    <xdr:colOff>50800</xdr:colOff>
                    <xdr:row>47</xdr:row>
                    <xdr:rowOff>228600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0</xdr:col>
                    <xdr:colOff>12700</xdr:colOff>
                    <xdr:row>47</xdr:row>
                    <xdr:rowOff>12700</xdr:rowOff>
                  </from>
                  <to>
                    <xdr:col>1</xdr:col>
                    <xdr:colOff>50800</xdr:colOff>
                    <xdr:row>48</xdr:row>
                    <xdr:rowOff>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11</xdr:col>
                    <xdr:colOff>0</xdr:colOff>
                    <xdr:row>56</xdr:row>
                    <xdr:rowOff>0</xdr:rowOff>
                  </from>
                  <to>
                    <xdr:col>12</xdr:col>
                    <xdr:colOff>38100</xdr:colOff>
                    <xdr:row>56</xdr:row>
                    <xdr:rowOff>228600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19</xdr:col>
                    <xdr:colOff>0</xdr:colOff>
                    <xdr:row>56</xdr:row>
                    <xdr:rowOff>0</xdr:rowOff>
                  </from>
                  <to>
                    <xdr:col>20</xdr:col>
                    <xdr:colOff>38100</xdr:colOff>
                    <xdr:row>56</xdr:row>
                    <xdr:rowOff>228600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7</xdr:col>
                    <xdr:colOff>0</xdr:colOff>
                    <xdr:row>70</xdr:row>
                    <xdr:rowOff>0</xdr:rowOff>
                  </from>
                  <to>
                    <xdr:col>8</xdr:col>
                    <xdr:colOff>38100</xdr:colOff>
                    <xdr:row>70</xdr:row>
                    <xdr:rowOff>228600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14</xdr:col>
                    <xdr:colOff>0</xdr:colOff>
                    <xdr:row>70</xdr:row>
                    <xdr:rowOff>0</xdr:rowOff>
                  </from>
                  <to>
                    <xdr:col>15</xdr:col>
                    <xdr:colOff>38100</xdr:colOff>
                    <xdr:row>70</xdr:row>
                    <xdr:rowOff>228600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4</xdr:col>
                    <xdr:colOff>0</xdr:colOff>
                    <xdr:row>71</xdr:row>
                    <xdr:rowOff>0</xdr:rowOff>
                  </from>
                  <to>
                    <xdr:col>5</xdr:col>
                    <xdr:colOff>38100</xdr:colOff>
                    <xdr:row>71</xdr:row>
                    <xdr:rowOff>228600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4</xdr:col>
                    <xdr:colOff>0</xdr:colOff>
                    <xdr:row>72</xdr:row>
                    <xdr:rowOff>0</xdr:rowOff>
                  </from>
                  <to>
                    <xdr:col>5</xdr:col>
                    <xdr:colOff>38100</xdr:colOff>
                    <xdr:row>72</xdr:row>
                    <xdr:rowOff>228600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7</xdr:col>
                    <xdr:colOff>0</xdr:colOff>
                    <xdr:row>71</xdr:row>
                    <xdr:rowOff>0</xdr:rowOff>
                  </from>
                  <to>
                    <xdr:col>8</xdr:col>
                    <xdr:colOff>38100</xdr:colOff>
                    <xdr:row>71</xdr:row>
                    <xdr:rowOff>228600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7</xdr:col>
                    <xdr:colOff>0</xdr:colOff>
                    <xdr:row>72</xdr:row>
                    <xdr:rowOff>0</xdr:rowOff>
                  </from>
                  <to>
                    <xdr:col>8</xdr:col>
                    <xdr:colOff>38100</xdr:colOff>
                    <xdr:row>72</xdr:row>
                    <xdr:rowOff>228600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13</xdr:col>
                    <xdr:colOff>0</xdr:colOff>
                    <xdr:row>72</xdr:row>
                    <xdr:rowOff>0</xdr:rowOff>
                  </from>
                  <to>
                    <xdr:col>14</xdr:col>
                    <xdr:colOff>38100</xdr:colOff>
                    <xdr:row>72</xdr:row>
                    <xdr:rowOff>228600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11</xdr:col>
                    <xdr:colOff>0</xdr:colOff>
                    <xdr:row>71</xdr:row>
                    <xdr:rowOff>0</xdr:rowOff>
                  </from>
                  <to>
                    <xdr:col>12</xdr:col>
                    <xdr:colOff>38100</xdr:colOff>
                    <xdr:row>71</xdr:row>
                    <xdr:rowOff>228600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7</xdr:col>
                    <xdr:colOff>0</xdr:colOff>
                    <xdr:row>78</xdr:row>
                    <xdr:rowOff>0</xdr:rowOff>
                  </from>
                  <to>
                    <xdr:col>8</xdr:col>
                    <xdr:colOff>38100</xdr:colOff>
                    <xdr:row>78</xdr:row>
                    <xdr:rowOff>228600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14</xdr:col>
                    <xdr:colOff>0</xdr:colOff>
                    <xdr:row>78</xdr:row>
                    <xdr:rowOff>0</xdr:rowOff>
                  </from>
                  <to>
                    <xdr:col>15</xdr:col>
                    <xdr:colOff>38100</xdr:colOff>
                    <xdr:row>78</xdr:row>
                    <xdr:rowOff>228600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3</xdr:col>
                    <xdr:colOff>0</xdr:colOff>
                    <xdr:row>79</xdr:row>
                    <xdr:rowOff>0</xdr:rowOff>
                  </from>
                  <to>
                    <xdr:col>4</xdr:col>
                    <xdr:colOff>38100</xdr:colOff>
                    <xdr:row>79</xdr:row>
                    <xdr:rowOff>228600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6</xdr:col>
                    <xdr:colOff>0</xdr:colOff>
                    <xdr:row>79</xdr:row>
                    <xdr:rowOff>0</xdr:rowOff>
                  </from>
                  <to>
                    <xdr:col>7</xdr:col>
                    <xdr:colOff>38100</xdr:colOff>
                    <xdr:row>79</xdr:row>
                    <xdr:rowOff>228600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16</xdr:col>
                    <xdr:colOff>0</xdr:colOff>
                    <xdr:row>79</xdr:row>
                    <xdr:rowOff>0</xdr:rowOff>
                  </from>
                  <to>
                    <xdr:col>17</xdr:col>
                    <xdr:colOff>38100</xdr:colOff>
                    <xdr:row>79</xdr:row>
                    <xdr:rowOff>228600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23</xdr:col>
                    <xdr:colOff>0</xdr:colOff>
                    <xdr:row>79</xdr:row>
                    <xdr:rowOff>0</xdr:rowOff>
                  </from>
                  <to>
                    <xdr:col>24</xdr:col>
                    <xdr:colOff>38100</xdr:colOff>
                    <xdr:row>79</xdr:row>
                    <xdr:rowOff>228600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10</xdr:col>
                    <xdr:colOff>0</xdr:colOff>
                    <xdr:row>90</xdr:row>
                    <xdr:rowOff>0</xdr:rowOff>
                  </from>
                  <to>
                    <xdr:col>11</xdr:col>
                    <xdr:colOff>38100</xdr:colOff>
                    <xdr:row>90</xdr:row>
                    <xdr:rowOff>228600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13</xdr:col>
                    <xdr:colOff>0</xdr:colOff>
                    <xdr:row>90</xdr:row>
                    <xdr:rowOff>0</xdr:rowOff>
                  </from>
                  <to>
                    <xdr:col>14</xdr:col>
                    <xdr:colOff>38100</xdr:colOff>
                    <xdr:row>90</xdr:row>
                    <xdr:rowOff>228600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31</xdr:col>
                    <xdr:colOff>0</xdr:colOff>
                    <xdr:row>91</xdr:row>
                    <xdr:rowOff>0</xdr:rowOff>
                  </from>
                  <to>
                    <xdr:col>32</xdr:col>
                    <xdr:colOff>38100</xdr:colOff>
                    <xdr:row>91</xdr:row>
                    <xdr:rowOff>228600</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33</xdr:col>
                    <xdr:colOff>31750</xdr:colOff>
                    <xdr:row>91</xdr:row>
                    <xdr:rowOff>0</xdr:rowOff>
                  </from>
                  <to>
                    <xdr:col>34</xdr:col>
                    <xdr:colOff>76200</xdr:colOff>
                    <xdr:row>91</xdr:row>
                    <xdr:rowOff>228600</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31</xdr:col>
                    <xdr:colOff>0</xdr:colOff>
                    <xdr:row>92</xdr:row>
                    <xdr:rowOff>0</xdr:rowOff>
                  </from>
                  <to>
                    <xdr:col>32</xdr:col>
                    <xdr:colOff>38100</xdr:colOff>
                    <xdr:row>92</xdr:row>
                    <xdr:rowOff>228600</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33</xdr:col>
                    <xdr:colOff>31750</xdr:colOff>
                    <xdr:row>92</xdr:row>
                    <xdr:rowOff>0</xdr:rowOff>
                  </from>
                  <to>
                    <xdr:col>34</xdr:col>
                    <xdr:colOff>76200</xdr:colOff>
                    <xdr:row>92</xdr:row>
                    <xdr:rowOff>228600</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31</xdr:col>
                    <xdr:colOff>0</xdr:colOff>
                    <xdr:row>93</xdr:row>
                    <xdr:rowOff>0</xdr:rowOff>
                  </from>
                  <to>
                    <xdr:col>32</xdr:col>
                    <xdr:colOff>38100</xdr:colOff>
                    <xdr:row>93</xdr:row>
                    <xdr:rowOff>228600</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33</xdr:col>
                    <xdr:colOff>19050</xdr:colOff>
                    <xdr:row>93</xdr:row>
                    <xdr:rowOff>0</xdr:rowOff>
                  </from>
                  <to>
                    <xdr:col>34</xdr:col>
                    <xdr:colOff>69850</xdr:colOff>
                    <xdr:row>93</xdr:row>
                    <xdr:rowOff>228600</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6</xdr:col>
                    <xdr:colOff>0</xdr:colOff>
                    <xdr:row>94</xdr:row>
                    <xdr:rowOff>0</xdr:rowOff>
                  </from>
                  <to>
                    <xdr:col>7</xdr:col>
                    <xdr:colOff>38100</xdr:colOff>
                    <xdr:row>94</xdr:row>
                    <xdr:rowOff>228600</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9</xdr:col>
                    <xdr:colOff>0</xdr:colOff>
                    <xdr:row>94</xdr:row>
                    <xdr:rowOff>0</xdr:rowOff>
                  </from>
                  <to>
                    <xdr:col>10</xdr:col>
                    <xdr:colOff>38100</xdr:colOff>
                    <xdr:row>94</xdr:row>
                    <xdr:rowOff>228600</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15</xdr:col>
                    <xdr:colOff>0</xdr:colOff>
                    <xdr:row>94</xdr:row>
                    <xdr:rowOff>0</xdr:rowOff>
                  </from>
                  <to>
                    <xdr:col>16</xdr:col>
                    <xdr:colOff>38100</xdr:colOff>
                    <xdr:row>94</xdr:row>
                    <xdr:rowOff>228600</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18</xdr:col>
                    <xdr:colOff>0</xdr:colOff>
                    <xdr:row>94</xdr:row>
                    <xdr:rowOff>0</xdr:rowOff>
                  </from>
                  <to>
                    <xdr:col>19</xdr:col>
                    <xdr:colOff>38100</xdr:colOff>
                    <xdr:row>94</xdr:row>
                    <xdr:rowOff>228600</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21</xdr:col>
                    <xdr:colOff>0</xdr:colOff>
                    <xdr:row>94</xdr:row>
                    <xdr:rowOff>0</xdr:rowOff>
                  </from>
                  <to>
                    <xdr:col>22</xdr:col>
                    <xdr:colOff>38100</xdr:colOff>
                    <xdr:row>94</xdr:row>
                    <xdr:rowOff>228600</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3</xdr:col>
                    <xdr:colOff>12700</xdr:colOff>
                    <xdr:row>98</xdr:row>
                    <xdr:rowOff>12700</xdr:rowOff>
                  </from>
                  <to>
                    <xdr:col>4</xdr:col>
                    <xdr:colOff>50800</xdr:colOff>
                    <xdr:row>99</xdr:row>
                    <xdr:rowOff>0</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6</xdr:col>
                    <xdr:colOff>0</xdr:colOff>
                    <xdr:row>98</xdr:row>
                    <xdr:rowOff>0</xdr:rowOff>
                  </from>
                  <to>
                    <xdr:col>7</xdr:col>
                    <xdr:colOff>38100</xdr:colOff>
                    <xdr:row>98</xdr:row>
                    <xdr:rowOff>228600</xdr:rowOff>
                  </to>
                </anchor>
              </controlPr>
            </control>
          </mc:Choice>
        </mc:AlternateContent>
        <mc:AlternateContent xmlns:mc="http://schemas.openxmlformats.org/markup-compatibility/2006">
          <mc:Choice Requires="x14">
            <control shapeId="14381" r:id="rId48" name="Check Box 45">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14382" r:id="rId49" name="Check Box 46">
              <controlPr defaultSize="0" autoFill="0" autoLine="0" autoPict="0">
                <anchor moveWithCells="1">
                  <from>
                    <xdr:col>14</xdr:col>
                    <xdr:colOff>0</xdr:colOff>
                    <xdr:row>89</xdr:row>
                    <xdr:rowOff>0</xdr:rowOff>
                  </from>
                  <to>
                    <xdr:col>15</xdr:col>
                    <xdr:colOff>38100</xdr:colOff>
                    <xdr:row>89</xdr:row>
                    <xdr:rowOff>228600</xdr:rowOff>
                  </to>
                </anchor>
              </controlPr>
            </control>
          </mc:Choice>
        </mc:AlternateContent>
        <mc:AlternateContent xmlns:mc="http://schemas.openxmlformats.org/markup-compatibility/2006">
          <mc:Choice Requires="x14">
            <control shapeId="14383" r:id="rId50" name="Check Box 47">
              <controlPr defaultSize="0" autoFill="0" autoLine="0" autoPict="0">
                <anchor moveWithCells="1">
                  <from>
                    <xdr:col>0</xdr:col>
                    <xdr:colOff>12700</xdr:colOff>
                    <xdr:row>20</xdr:row>
                    <xdr:rowOff>12700</xdr:rowOff>
                  </from>
                  <to>
                    <xdr:col>1</xdr:col>
                    <xdr:colOff>50800</xdr:colOff>
                    <xdr:row>21</xdr:row>
                    <xdr:rowOff>0</xdr:rowOff>
                  </to>
                </anchor>
              </controlPr>
            </control>
          </mc:Choice>
        </mc:AlternateContent>
        <mc:AlternateContent xmlns:mc="http://schemas.openxmlformats.org/markup-compatibility/2006">
          <mc:Choice Requires="x14">
            <control shapeId="14384" r:id="rId51" name="Check Box 48">
              <controlPr defaultSize="0" autoFill="0" autoLine="0" autoPict="0">
                <anchor moveWithCells="1">
                  <from>
                    <xdr:col>0</xdr:col>
                    <xdr:colOff>12700</xdr:colOff>
                    <xdr:row>47</xdr:row>
                    <xdr:rowOff>12700</xdr:rowOff>
                  </from>
                  <to>
                    <xdr:col>1</xdr:col>
                    <xdr:colOff>50800</xdr:colOff>
                    <xdr:row>48</xdr:row>
                    <xdr:rowOff>0</xdr:rowOff>
                  </to>
                </anchor>
              </controlPr>
            </control>
          </mc:Choice>
        </mc:AlternateContent>
        <mc:AlternateContent xmlns:mc="http://schemas.openxmlformats.org/markup-compatibility/2006">
          <mc:Choice Requires="x14">
            <control shapeId="14385" r:id="rId52" name="Check Box 49">
              <controlPr defaultSize="0" autoFill="0" autoLine="0" autoPict="0">
                <anchor moveWithCells="1">
                  <from>
                    <xdr:col>23</xdr:col>
                    <xdr:colOff>12700</xdr:colOff>
                    <xdr:row>20</xdr:row>
                    <xdr:rowOff>0</xdr:rowOff>
                  </from>
                  <to>
                    <xdr:col>24</xdr:col>
                    <xdr:colOff>50800</xdr:colOff>
                    <xdr:row>20</xdr:row>
                    <xdr:rowOff>228600</xdr:rowOff>
                  </to>
                </anchor>
              </controlPr>
            </control>
          </mc:Choice>
        </mc:AlternateContent>
        <mc:AlternateContent xmlns:mc="http://schemas.openxmlformats.org/markup-compatibility/2006">
          <mc:Choice Requires="x14">
            <control shapeId="14386" r:id="rId53" name="Check Box 50">
              <controlPr defaultSize="0" autoFill="0" autoLine="0" autoPict="0">
                <anchor moveWithCells="1">
                  <from>
                    <xdr:col>23</xdr:col>
                    <xdr:colOff>12700</xdr:colOff>
                    <xdr:row>20</xdr:row>
                    <xdr:rowOff>0</xdr:rowOff>
                  </from>
                  <to>
                    <xdr:col>24</xdr:col>
                    <xdr:colOff>50800</xdr:colOff>
                    <xdr:row>20</xdr:row>
                    <xdr:rowOff>228600</xdr:rowOff>
                  </to>
                </anchor>
              </controlPr>
            </control>
          </mc:Choice>
        </mc:AlternateContent>
        <mc:AlternateContent xmlns:mc="http://schemas.openxmlformats.org/markup-compatibility/2006">
          <mc:Choice Requires="x14">
            <control shapeId="14387" r:id="rId54" name="Check Box 51">
              <controlPr defaultSize="0" autoFill="0" autoLine="0" autoPict="0">
                <anchor moveWithCells="1">
                  <from>
                    <xdr:col>23</xdr:col>
                    <xdr:colOff>12700</xdr:colOff>
                    <xdr:row>47</xdr:row>
                    <xdr:rowOff>0</xdr:rowOff>
                  </from>
                  <to>
                    <xdr:col>24</xdr:col>
                    <xdr:colOff>50800</xdr:colOff>
                    <xdr:row>47</xdr:row>
                    <xdr:rowOff>228600</xdr:rowOff>
                  </to>
                </anchor>
              </controlPr>
            </control>
          </mc:Choice>
        </mc:AlternateContent>
        <mc:AlternateContent xmlns:mc="http://schemas.openxmlformats.org/markup-compatibility/2006">
          <mc:Choice Requires="x14">
            <control shapeId="14388" r:id="rId55" name="Check Box 52">
              <controlPr defaultSize="0" autoFill="0" autoLine="0" autoPict="0">
                <anchor moveWithCells="1">
                  <from>
                    <xdr:col>15</xdr:col>
                    <xdr:colOff>12700</xdr:colOff>
                    <xdr:row>50</xdr:row>
                    <xdr:rowOff>222250</xdr:rowOff>
                  </from>
                  <to>
                    <xdr:col>16</xdr:col>
                    <xdr:colOff>50800</xdr:colOff>
                    <xdr:row>52</xdr:row>
                    <xdr:rowOff>50800</xdr:rowOff>
                  </to>
                </anchor>
              </controlPr>
            </control>
          </mc:Choice>
        </mc:AlternateContent>
        <mc:AlternateContent xmlns:mc="http://schemas.openxmlformats.org/markup-compatibility/2006">
          <mc:Choice Requires="x14">
            <control shapeId="14389" r:id="rId56" name="Check Box 53">
              <controlPr defaultSize="0" autoFill="0" autoLine="0" autoPict="0">
                <anchor moveWithCells="1">
                  <from>
                    <xdr:col>29</xdr:col>
                    <xdr:colOff>0</xdr:colOff>
                    <xdr:row>14</xdr:row>
                    <xdr:rowOff>12700</xdr:rowOff>
                  </from>
                  <to>
                    <xdr:col>30</xdr:col>
                    <xdr:colOff>38100</xdr:colOff>
                    <xdr:row>15</xdr:row>
                    <xdr:rowOff>0</xdr:rowOff>
                  </to>
                </anchor>
              </controlPr>
            </control>
          </mc:Choice>
        </mc:AlternateContent>
        <mc:AlternateContent xmlns:mc="http://schemas.openxmlformats.org/markup-compatibility/2006">
          <mc:Choice Requires="x14">
            <control shapeId="14390" r:id="rId57" name="Check Box 54">
              <controlPr defaultSize="0" autoFill="0" autoLine="0" autoPict="0">
                <anchor moveWithCells="1">
                  <from>
                    <xdr:col>32</xdr:col>
                    <xdr:colOff>0</xdr:colOff>
                    <xdr:row>14</xdr:row>
                    <xdr:rowOff>0</xdr:rowOff>
                  </from>
                  <to>
                    <xdr:col>33</xdr:col>
                    <xdr:colOff>38100</xdr:colOff>
                    <xdr:row>14</xdr:row>
                    <xdr:rowOff>228600</xdr:rowOff>
                  </to>
                </anchor>
              </controlPr>
            </control>
          </mc:Choice>
        </mc:AlternateContent>
        <mc:AlternateContent xmlns:mc="http://schemas.openxmlformats.org/markup-compatibility/2006">
          <mc:Choice Requires="x14">
            <control shapeId="14391" r:id="rId58" name="Check Box 55">
              <controlPr defaultSize="0" autoFill="0" autoLine="0" autoPict="0">
                <anchor moveWithCells="1">
                  <from>
                    <xdr:col>29</xdr:col>
                    <xdr:colOff>0</xdr:colOff>
                    <xdr:row>15</xdr:row>
                    <xdr:rowOff>0</xdr:rowOff>
                  </from>
                  <to>
                    <xdr:col>30</xdr:col>
                    <xdr:colOff>38100</xdr:colOff>
                    <xdr:row>15</xdr:row>
                    <xdr:rowOff>228600</xdr:rowOff>
                  </to>
                </anchor>
              </controlPr>
            </control>
          </mc:Choice>
        </mc:AlternateContent>
        <mc:AlternateContent xmlns:mc="http://schemas.openxmlformats.org/markup-compatibility/2006">
          <mc:Choice Requires="x14">
            <control shapeId="14392" r:id="rId59" name="Check Box 56">
              <controlPr defaultSize="0" autoFill="0" autoLine="0" autoPict="0">
                <anchor moveWithCells="1">
                  <from>
                    <xdr:col>8</xdr:col>
                    <xdr:colOff>0</xdr:colOff>
                    <xdr:row>15</xdr:row>
                    <xdr:rowOff>0</xdr:rowOff>
                  </from>
                  <to>
                    <xdr:col>9</xdr:col>
                    <xdr:colOff>38100</xdr:colOff>
                    <xdr:row>15</xdr:row>
                    <xdr:rowOff>228600</xdr:rowOff>
                  </to>
                </anchor>
              </controlPr>
            </control>
          </mc:Choice>
        </mc:AlternateContent>
        <mc:AlternateContent xmlns:mc="http://schemas.openxmlformats.org/markup-compatibility/2006">
          <mc:Choice Requires="x14">
            <control shapeId="14393" r:id="rId60" name="Check Box 57">
              <controlPr defaultSize="0" autoFill="0" autoLine="0" autoPict="0">
                <anchor moveWithCells="1">
                  <from>
                    <xdr:col>14</xdr:col>
                    <xdr:colOff>0</xdr:colOff>
                    <xdr:row>15</xdr:row>
                    <xdr:rowOff>0</xdr:rowOff>
                  </from>
                  <to>
                    <xdr:col>15</xdr:col>
                    <xdr:colOff>38100</xdr:colOff>
                    <xdr:row>15</xdr:row>
                    <xdr:rowOff>228600</xdr:rowOff>
                  </to>
                </anchor>
              </controlPr>
            </control>
          </mc:Choice>
        </mc:AlternateContent>
        <mc:AlternateContent xmlns:mc="http://schemas.openxmlformats.org/markup-compatibility/2006">
          <mc:Choice Requires="x14">
            <control shapeId="14394" r:id="rId61" name="Check Box 58">
              <controlPr defaultSize="0" autoFill="0" autoLine="0" autoPict="0">
                <anchor moveWithCells="1">
                  <from>
                    <xdr:col>5</xdr:col>
                    <xdr:colOff>0</xdr:colOff>
                    <xdr:row>14</xdr:row>
                    <xdr:rowOff>0</xdr:rowOff>
                  </from>
                  <to>
                    <xdr:col>6</xdr:col>
                    <xdr:colOff>38100</xdr:colOff>
                    <xdr:row>14</xdr:row>
                    <xdr:rowOff>228600</xdr:rowOff>
                  </to>
                </anchor>
              </controlPr>
            </control>
          </mc:Choice>
        </mc:AlternateContent>
        <mc:AlternateContent xmlns:mc="http://schemas.openxmlformats.org/markup-compatibility/2006">
          <mc:Choice Requires="x14">
            <control shapeId="14395" r:id="rId62" name="Check Box 59">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14396" r:id="rId63" name="Check Box 60">
              <controlPr defaultSize="0" autoFill="0" autoLine="0" autoPict="0">
                <anchor moveWithCells="1">
                  <from>
                    <xdr:col>15</xdr:col>
                    <xdr:colOff>31750</xdr:colOff>
                    <xdr:row>14</xdr:row>
                    <xdr:rowOff>12700</xdr:rowOff>
                  </from>
                  <to>
                    <xdr:col>16</xdr:col>
                    <xdr:colOff>69850</xdr:colOff>
                    <xdr:row>15</xdr:row>
                    <xdr:rowOff>0</xdr:rowOff>
                  </to>
                </anchor>
              </controlPr>
            </control>
          </mc:Choice>
        </mc:AlternateContent>
        <mc:AlternateContent xmlns:mc="http://schemas.openxmlformats.org/markup-compatibility/2006">
          <mc:Choice Requires="x14">
            <control shapeId="14397" r:id="rId64" name="Check Box 61">
              <controlPr defaultSize="0" autoFill="0" autoLine="0" autoPict="0">
                <anchor moveWithCells="1">
                  <from>
                    <xdr:col>17</xdr:col>
                    <xdr:colOff>19050</xdr:colOff>
                    <xdr:row>14</xdr:row>
                    <xdr:rowOff>12700</xdr:rowOff>
                  </from>
                  <to>
                    <xdr:col>18</xdr:col>
                    <xdr:colOff>57150</xdr:colOff>
                    <xdr:row>15</xdr:row>
                    <xdr:rowOff>0</xdr:rowOff>
                  </to>
                </anchor>
              </controlPr>
            </control>
          </mc:Choice>
        </mc:AlternateContent>
        <mc:AlternateContent xmlns:mc="http://schemas.openxmlformats.org/markup-compatibility/2006">
          <mc:Choice Requires="x14">
            <control shapeId="14398" r:id="rId65" name="Check Box 62">
              <controlPr defaultSize="0" autoFill="0" autoLine="0" autoPict="0">
                <anchor moveWithCells="1">
                  <from>
                    <xdr:col>19</xdr:col>
                    <xdr:colOff>31750</xdr:colOff>
                    <xdr:row>14</xdr:row>
                    <xdr:rowOff>12700</xdr:rowOff>
                  </from>
                  <to>
                    <xdr:col>20</xdr:col>
                    <xdr:colOff>69850</xdr:colOff>
                    <xdr:row>15</xdr:row>
                    <xdr:rowOff>0</xdr:rowOff>
                  </to>
                </anchor>
              </controlPr>
            </control>
          </mc:Choice>
        </mc:AlternateContent>
        <mc:AlternateContent xmlns:mc="http://schemas.openxmlformats.org/markup-compatibility/2006">
          <mc:Choice Requires="x14">
            <control shapeId="14399" r:id="rId66" name="Check Box 63">
              <controlPr defaultSize="0" autoFill="0" autoLine="0" autoPict="0">
                <anchor moveWithCells="1">
                  <from>
                    <xdr:col>21</xdr:col>
                    <xdr:colOff>38100</xdr:colOff>
                    <xdr:row>14</xdr:row>
                    <xdr:rowOff>12700</xdr:rowOff>
                  </from>
                  <to>
                    <xdr:col>22</xdr:col>
                    <xdr:colOff>76200</xdr:colOff>
                    <xdr:row>15</xdr:row>
                    <xdr:rowOff>0</xdr:rowOff>
                  </to>
                </anchor>
              </controlPr>
            </control>
          </mc:Choice>
        </mc:AlternateContent>
        <mc:AlternateContent xmlns:mc="http://schemas.openxmlformats.org/markup-compatibility/2006">
          <mc:Choice Requires="x14">
            <control shapeId="14400" r:id="rId67" name="Check Box 64">
              <controlPr defaultSize="0" autoFill="0" autoLine="0" autoPict="0">
                <anchor moveWithCells="1">
                  <from>
                    <xdr:col>23</xdr:col>
                    <xdr:colOff>31750</xdr:colOff>
                    <xdr:row>14</xdr:row>
                    <xdr:rowOff>19050</xdr:rowOff>
                  </from>
                  <to>
                    <xdr:col>24</xdr:col>
                    <xdr:colOff>69850</xdr:colOff>
                    <xdr:row>15</xdr:row>
                    <xdr:rowOff>12700</xdr:rowOff>
                  </to>
                </anchor>
              </controlPr>
            </control>
          </mc:Choice>
        </mc:AlternateContent>
        <mc:AlternateContent xmlns:mc="http://schemas.openxmlformats.org/markup-compatibility/2006">
          <mc:Choice Requires="x14">
            <control shapeId="14401" r:id="rId68" name="Check Box 65">
              <controlPr defaultSize="0" autoFill="0" autoLine="0" autoPict="0">
                <anchor moveWithCells="1">
                  <from>
                    <xdr:col>5</xdr:col>
                    <xdr:colOff>0</xdr:colOff>
                    <xdr:row>15</xdr:row>
                    <xdr:rowOff>0</xdr:rowOff>
                  </from>
                  <to>
                    <xdr:col>6</xdr:col>
                    <xdr:colOff>38100</xdr:colOff>
                    <xdr:row>15</xdr:row>
                    <xdr:rowOff>228600</xdr:rowOff>
                  </to>
                </anchor>
              </controlPr>
            </control>
          </mc:Choice>
        </mc:AlternateContent>
        <mc:AlternateContent xmlns:mc="http://schemas.openxmlformats.org/markup-compatibility/2006">
          <mc:Choice Requires="x14">
            <control shapeId="14402" r:id="rId69" name="Check Box 66">
              <controlPr defaultSize="0" autoFill="0" autoLine="0" autoPict="0">
                <anchor moveWithCells="1">
                  <from>
                    <xdr:col>5</xdr:col>
                    <xdr:colOff>0</xdr:colOff>
                    <xdr:row>63</xdr:row>
                    <xdr:rowOff>0</xdr:rowOff>
                  </from>
                  <to>
                    <xdr:col>6</xdr:col>
                    <xdr:colOff>38100</xdr:colOff>
                    <xdr:row>63</xdr:row>
                    <xdr:rowOff>228600</xdr:rowOff>
                  </to>
                </anchor>
              </controlPr>
            </control>
          </mc:Choice>
        </mc:AlternateContent>
        <mc:AlternateContent xmlns:mc="http://schemas.openxmlformats.org/markup-compatibility/2006">
          <mc:Choice Requires="x14">
            <control shapeId="14403" r:id="rId70" name="Check Box 67">
              <controlPr defaultSize="0" autoFill="0" autoLine="0" autoPict="0">
                <anchor moveWithCells="1">
                  <from>
                    <xdr:col>7</xdr:col>
                    <xdr:colOff>0</xdr:colOff>
                    <xdr:row>63</xdr:row>
                    <xdr:rowOff>0</xdr:rowOff>
                  </from>
                  <to>
                    <xdr:col>8</xdr:col>
                    <xdr:colOff>38100</xdr:colOff>
                    <xdr:row>63</xdr:row>
                    <xdr:rowOff>228600</xdr:rowOff>
                  </to>
                </anchor>
              </controlPr>
            </control>
          </mc:Choice>
        </mc:AlternateContent>
        <mc:AlternateContent xmlns:mc="http://schemas.openxmlformats.org/markup-compatibility/2006">
          <mc:Choice Requires="x14">
            <control shapeId="14404" r:id="rId71" name="Check Box 68">
              <controlPr defaultSize="0" autoFill="0" autoLine="0" autoPict="0">
                <anchor moveWithCells="1">
                  <from>
                    <xdr:col>9</xdr:col>
                    <xdr:colOff>0</xdr:colOff>
                    <xdr:row>63</xdr:row>
                    <xdr:rowOff>0</xdr:rowOff>
                  </from>
                  <to>
                    <xdr:col>10</xdr:col>
                    <xdr:colOff>38100</xdr:colOff>
                    <xdr:row>63</xdr:row>
                    <xdr:rowOff>228600</xdr:rowOff>
                  </to>
                </anchor>
              </controlPr>
            </control>
          </mc:Choice>
        </mc:AlternateContent>
        <mc:AlternateContent xmlns:mc="http://schemas.openxmlformats.org/markup-compatibility/2006">
          <mc:Choice Requires="x14">
            <control shapeId="14405" r:id="rId72" name="Check Box 69">
              <controlPr defaultSize="0" autoFill="0" autoLine="0" autoPict="0">
                <anchor moveWithCells="1">
                  <from>
                    <xdr:col>12</xdr:col>
                    <xdr:colOff>0</xdr:colOff>
                    <xdr:row>63</xdr:row>
                    <xdr:rowOff>0</xdr:rowOff>
                  </from>
                  <to>
                    <xdr:col>13</xdr:col>
                    <xdr:colOff>38100</xdr:colOff>
                    <xdr:row>63</xdr:row>
                    <xdr:rowOff>228600</xdr:rowOff>
                  </to>
                </anchor>
              </controlPr>
            </control>
          </mc:Choice>
        </mc:AlternateContent>
        <mc:AlternateContent xmlns:mc="http://schemas.openxmlformats.org/markup-compatibility/2006">
          <mc:Choice Requires="x14">
            <control shapeId="14406" r:id="rId73" name="Check Box 70">
              <controlPr defaultSize="0" autoFill="0" autoLine="0" autoPict="0">
                <anchor moveWithCells="1">
                  <from>
                    <xdr:col>7</xdr:col>
                    <xdr:colOff>0</xdr:colOff>
                    <xdr:row>78</xdr:row>
                    <xdr:rowOff>0</xdr:rowOff>
                  </from>
                  <to>
                    <xdr:col>8</xdr:col>
                    <xdr:colOff>38100</xdr:colOff>
                    <xdr:row>78</xdr:row>
                    <xdr:rowOff>228600</xdr:rowOff>
                  </to>
                </anchor>
              </controlPr>
            </control>
          </mc:Choice>
        </mc:AlternateContent>
        <mc:AlternateContent xmlns:mc="http://schemas.openxmlformats.org/markup-compatibility/2006">
          <mc:Choice Requires="x14">
            <control shapeId="14407" r:id="rId74" name="Check Box 71">
              <controlPr defaultSize="0" autoFill="0" autoLine="0" autoPict="0">
                <anchor moveWithCells="1">
                  <from>
                    <xdr:col>7</xdr:col>
                    <xdr:colOff>0</xdr:colOff>
                    <xdr:row>89</xdr:row>
                    <xdr:rowOff>0</xdr:rowOff>
                  </from>
                  <to>
                    <xdr:col>8</xdr:col>
                    <xdr:colOff>38100</xdr:colOff>
                    <xdr:row>89</xdr:row>
                    <xdr:rowOff>228600</xdr:rowOff>
                  </to>
                </anchor>
              </controlPr>
            </control>
          </mc:Choice>
        </mc:AlternateContent>
        <mc:AlternateContent xmlns:mc="http://schemas.openxmlformats.org/markup-compatibility/2006">
          <mc:Choice Requires="x14">
            <control shapeId="14408" r:id="rId75" name="Check Box 72">
              <controlPr defaultSize="0" autoFill="0" autoLine="0" autoPict="0">
                <anchor moveWithCells="1">
                  <from>
                    <xdr:col>10</xdr:col>
                    <xdr:colOff>0</xdr:colOff>
                    <xdr:row>20</xdr:row>
                    <xdr:rowOff>12700</xdr:rowOff>
                  </from>
                  <to>
                    <xdr:col>11</xdr:col>
                    <xdr:colOff>38100</xdr:colOff>
                    <xdr:row>21</xdr:row>
                    <xdr:rowOff>0</xdr:rowOff>
                  </to>
                </anchor>
              </controlPr>
            </control>
          </mc:Choice>
        </mc:AlternateContent>
        <mc:AlternateContent xmlns:mc="http://schemas.openxmlformats.org/markup-compatibility/2006">
          <mc:Choice Requires="x14">
            <control shapeId="14409" r:id="rId76" name="Check Box 73">
              <controlPr defaultSize="0" autoFill="0" autoLine="0" autoPict="0">
                <anchor moveWithCells="1">
                  <from>
                    <xdr:col>10</xdr:col>
                    <xdr:colOff>0</xdr:colOff>
                    <xdr:row>47</xdr:row>
                    <xdr:rowOff>12700</xdr:rowOff>
                  </from>
                  <to>
                    <xdr:col>11</xdr:col>
                    <xdr:colOff>38100</xdr:colOff>
                    <xdr:row>48</xdr:row>
                    <xdr:rowOff>0</xdr:rowOff>
                  </to>
                </anchor>
              </controlPr>
            </control>
          </mc:Choice>
        </mc:AlternateContent>
        <mc:AlternateContent xmlns:mc="http://schemas.openxmlformats.org/markup-compatibility/2006">
          <mc:Choice Requires="x14">
            <control shapeId="14410" r:id="rId77" name="Check Box 74">
              <controlPr defaultSize="0" autoFill="0" autoLine="0" autoPict="0">
                <anchor moveWithCells="1">
                  <from>
                    <xdr:col>5</xdr:col>
                    <xdr:colOff>19050</xdr:colOff>
                    <xdr:row>24</xdr:row>
                    <xdr:rowOff>222250</xdr:rowOff>
                  </from>
                  <to>
                    <xdr:col>6</xdr:col>
                    <xdr:colOff>57150</xdr:colOff>
                    <xdr:row>26</xdr:row>
                    <xdr:rowOff>19050</xdr:rowOff>
                  </to>
                </anchor>
              </controlPr>
            </control>
          </mc:Choice>
        </mc:AlternateContent>
        <mc:AlternateContent xmlns:mc="http://schemas.openxmlformats.org/markup-compatibility/2006">
          <mc:Choice Requires="x14">
            <control shapeId="14411" r:id="rId78" name="Check Box 75">
              <controlPr defaultSize="0" autoFill="0" autoLine="0" autoPict="0">
                <anchor moveWithCells="1">
                  <from>
                    <xdr:col>4</xdr:col>
                    <xdr:colOff>12700</xdr:colOff>
                    <xdr:row>26</xdr:row>
                    <xdr:rowOff>171450</xdr:rowOff>
                  </from>
                  <to>
                    <xdr:col>5</xdr:col>
                    <xdr:colOff>50800</xdr:colOff>
                    <xdr:row>28</xdr:row>
                    <xdr:rowOff>19050</xdr:rowOff>
                  </to>
                </anchor>
              </controlPr>
            </control>
          </mc:Choice>
        </mc:AlternateContent>
        <mc:AlternateContent xmlns:mc="http://schemas.openxmlformats.org/markup-compatibility/2006">
          <mc:Choice Requires="x14">
            <control shapeId="14412" r:id="rId79" name="Check Box 76">
              <controlPr defaultSize="0" autoFill="0" autoLine="0" autoPict="0">
                <anchor moveWithCells="1">
                  <from>
                    <xdr:col>4</xdr:col>
                    <xdr:colOff>19050</xdr:colOff>
                    <xdr:row>27</xdr:row>
                    <xdr:rowOff>171450</xdr:rowOff>
                  </from>
                  <to>
                    <xdr:col>5</xdr:col>
                    <xdr:colOff>57150</xdr:colOff>
                    <xdr:row>29</xdr:row>
                    <xdr:rowOff>19050</xdr:rowOff>
                  </to>
                </anchor>
              </controlPr>
            </control>
          </mc:Choice>
        </mc:AlternateContent>
        <mc:AlternateContent xmlns:mc="http://schemas.openxmlformats.org/markup-compatibility/2006">
          <mc:Choice Requires="x14">
            <control shapeId="14413" r:id="rId80" name="Check Box 77">
              <controlPr defaultSize="0" autoFill="0" autoLine="0" autoPict="0">
                <anchor moveWithCells="1">
                  <from>
                    <xdr:col>8</xdr:col>
                    <xdr:colOff>12700</xdr:colOff>
                    <xdr:row>24</xdr:row>
                    <xdr:rowOff>222250</xdr:rowOff>
                  </from>
                  <to>
                    <xdr:col>9</xdr:col>
                    <xdr:colOff>50800</xdr:colOff>
                    <xdr:row>26</xdr:row>
                    <xdr:rowOff>19050</xdr:rowOff>
                  </to>
                </anchor>
              </controlPr>
            </control>
          </mc:Choice>
        </mc:AlternateContent>
        <mc:AlternateContent xmlns:mc="http://schemas.openxmlformats.org/markup-compatibility/2006">
          <mc:Choice Requires="x14">
            <control shapeId="14414" r:id="rId81" name="Check Box 78">
              <controlPr defaultSize="0" autoFill="0" autoLine="0" autoPict="0">
                <anchor moveWithCells="1">
                  <from>
                    <xdr:col>7</xdr:col>
                    <xdr:colOff>12700</xdr:colOff>
                    <xdr:row>26</xdr:row>
                    <xdr:rowOff>184150</xdr:rowOff>
                  </from>
                  <to>
                    <xdr:col>8</xdr:col>
                    <xdr:colOff>50800</xdr:colOff>
                    <xdr:row>28</xdr:row>
                    <xdr:rowOff>31750</xdr:rowOff>
                  </to>
                </anchor>
              </controlPr>
            </control>
          </mc:Choice>
        </mc:AlternateContent>
        <mc:AlternateContent xmlns:mc="http://schemas.openxmlformats.org/markup-compatibility/2006">
          <mc:Choice Requires="x14">
            <control shapeId="14415" r:id="rId82" name="Check Box 79">
              <controlPr defaultSize="0" autoFill="0" autoLine="0" autoPict="0">
                <anchor moveWithCells="1">
                  <from>
                    <xdr:col>7</xdr:col>
                    <xdr:colOff>12700</xdr:colOff>
                    <xdr:row>27</xdr:row>
                    <xdr:rowOff>184150</xdr:rowOff>
                  </from>
                  <to>
                    <xdr:col>8</xdr:col>
                    <xdr:colOff>50800</xdr:colOff>
                    <xdr:row>29</xdr:row>
                    <xdr:rowOff>31750</xdr:rowOff>
                  </to>
                </anchor>
              </controlPr>
            </control>
          </mc:Choice>
        </mc:AlternateContent>
        <mc:AlternateContent xmlns:mc="http://schemas.openxmlformats.org/markup-compatibility/2006">
          <mc:Choice Requires="x14">
            <control shapeId="14416" r:id="rId83" name="Check Box 80">
              <controlPr defaultSize="0" autoFill="0" autoLine="0" autoPict="0">
                <anchor moveWithCells="1">
                  <from>
                    <xdr:col>11</xdr:col>
                    <xdr:colOff>0</xdr:colOff>
                    <xdr:row>24</xdr:row>
                    <xdr:rowOff>222250</xdr:rowOff>
                  </from>
                  <to>
                    <xdr:col>12</xdr:col>
                    <xdr:colOff>38100</xdr:colOff>
                    <xdr:row>26</xdr:row>
                    <xdr:rowOff>19050</xdr:rowOff>
                  </to>
                </anchor>
              </controlPr>
            </control>
          </mc:Choice>
        </mc:AlternateContent>
        <mc:AlternateContent xmlns:mc="http://schemas.openxmlformats.org/markup-compatibility/2006">
          <mc:Choice Requires="x14">
            <control shapeId="14417" r:id="rId84" name="Check Box 81">
              <controlPr defaultSize="0" autoFill="0" autoLine="0" autoPict="0">
                <anchor moveWithCells="1">
                  <from>
                    <xdr:col>10</xdr:col>
                    <xdr:colOff>0</xdr:colOff>
                    <xdr:row>26</xdr:row>
                    <xdr:rowOff>184150</xdr:rowOff>
                  </from>
                  <to>
                    <xdr:col>11</xdr:col>
                    <xdr:colOff>38100</xdr:colOff>
                    <xdr:row>28</xdr:row>
                    <xdr:rowOff>31750</xdr:rowOff>
                  </to>
                </anchor>
              </controlPr>
            </control>
          </mc:Choice>
        </mc:AlternateContent>
        <mc:AlternateContent xmlns:mc="http://schemas.openxmlformats.org/markup-compatibility/2006">
          <mc:Choice Requires="x14">
            <control shapeId="14418" r:id="rId85" name="Check Box 82">
              <controlPr defaultSize="0" autoFill="0" autoLine="0" autoPict="0">
                <anchor moveWithCells="1">
                  <from>
                    <xdr:col>10</xdr:col>
                    <xdr:colOff>0</xdr:colOff>
                    <xdr:row>27</xdr:row>
                    <xdr:rowOff>184150</xdr:rowOff>
                  </from>
                  <to>
                    <xdr:col>11</xdr:col>
                    <xdr:colOff>38100</xdr:colOff>
                    <xdr:row>29</xdr:row>
                    <xdr:rowOff>31750</xdr:rowOff>
                  </to>
                </anchor>
              </controlPr>
            </control>
          </mc:Choice>
        </mc:AlternateContent>
        <mc:AlternateContent xmlns:mc="http://schemas.openxmlformats.org/markup-compatibility/2006">
          <mc:Choice Requires="x14">
            <control shapeId="14419" r:id="rId86" name="Check Box 83">
              <controlPr defaultSize="0" autoFill="0" autoLine="0" autoPict="0">
                <anchor moveWithCells="1">
                  <from>
                    <xdr:col>14</xdr:col>
                    <xdr:colOff>0</xdr:colOff>
                    <xdr:row>28</xdr:row>
                    <xdr:rowOff>0</xdr:rowOff>
                  </from>
                  <to>
                    <xdr:col>15</xdr:col>
                    <xdr:colOff>38100</xdr:colOff>
                    <xdr:row>29</xdr:row>
                    <xdr:rowOff>38100</xdr:rowOff>
                  </to>
                </anchor>
              </controlPr>
            </control>
          </mc:Choice>
        </mc:AlternateContent>
        <mc:AlternateContent xmlns:mc="http://schemas.openxmlformats.org/markup-compatibility/2006">
          <mc:Choice Requires="x14">
            <control shapeId="14420" r:id="rId87" name="Check Box 84">
              <controlPr defaultSize="0" autoFill="0" autoLine="0" autoPict="0">
                <anchor moveWithCells="1">
                  <from>
                    <xdr:col>14</xdr:col>
                    <xdr:colOff>0</xdr:colOff>
                    <xdr:row>26</xdr:row>
                    <xdr:rowOff>184150</xdr:rowOff>
                  </from>
                  <to>
                    <xdr:col>15</xdr:col>
                    <xdr:colOff>38100</xdr:colOff>
                    <xdr:row>28</xdr:row>
                    <xdr:rowOff>31750</xdr:rowOff>
                  </to>
                </anchor>
              </controlPr>
            </control>
          </mc:Choice>
        </mc:AlternateContent>
        <mc:AlternateContent xmlns:mc="http://schemas.openxmlformats.org/markup-compatibility/2006">
          <mc:Choice Requires="x14">
            <control shapeId="14421" r:id="rId88" name="Check Box 85">
              <controlPr defaultSize="0" autoFill="0" autoLine="0" autoPict="0">
                <anchor moveWithCells="1">
                  <from>
                    <xdr:col>15</xdr:col>
                    <xdr:colOff>0</xdr:colOff>
                    <xdr:row>24</xdr:row>
                    <xdr:rowOff>228600</xdr:rowOff>
                  </from>
                  <to>
                    <xdr:col>16</xdr:col>
                    <xdr:colOff>38100</xdr:colOff>
                    <xdr:row>26</xdr:row>
                    <xdr:rowOff>31750</xdr:rowOff>
                  </to>
                </anchor>
              </controlPr>
            </control>
          </mc:Choice>
        </mc:AlternateContent>
        <mc:AlternateContent xmlns:mc="http://schemas.openxmlformats.org/markup-compatibility/2006">
          <mc:Choice Requires="x14">
            <control shapeId="14422" r:id="rId89" name="Check Box 86">
              <controlPr defaultSize="0" autoFill="0" autoLine="0" autoPict="0">
                <anchor moveWithCells="1">
                  <from>
                    <xdr:col>22</xdr:col>
                    <xdr:colOff>0</xdr:colOff>
                    <xdr:row>24</xdr:row>
                    <xdr:rowOff>209550</xdr:rowOff>
                  </from>
                  <to>
                    <xdr:col>23</xdr:col>
                    <xdr:colOff>38100</xdr:colOff>
                    <xdr:row>26</xdr:row>
                    <xdr:rowOff>12700</xdr:rowOff>
                  </to>
                </anchor>
              </controlPr>
            </control>
          </mc:Choice>
        </mc:AlternateContent>
        <mc:AlternateContent xmlns:mc="http://schemas.openxmlformats.org/markup-compatibility/2006">
          <mc:Choice Requires="x14">
            <control shapeId="14423" r:id="rId90" name="Check Box 87">
              <controlPr defaultSize="0" autoFill="0" autoLine="0" autoPict="0">
                <anchor moveWithCells="1">
                  <from>
                    <xdr:col>24</xdr:col>
                    <xdr:colOff>203200</xdr:colOff>
                    <xdr:row>24</xdr:row>
                    <xdr:rowOff>222250</xdr:rowOff>
                  </from>
                  <to>
                    <xdr:col>26</xdr:col>
                    <xdr:colOff>19050</xdr:colOff>
                    <xdr:row>26</xdr:row>
                    <xdr:rowOff>19050</xdr:rowOff>
                  </to>
                </anchor>
              </controlPr>
            </control>
          </mc:Choice>
        </mc:AlternateContent>
        <mc:AlternateContent xmlns:mc="http://schemas.openxmlformats.org/markup-compatibility/2006">
          <mc:Choice Requires="x14">
            <control shapeId="14424" r:id="rId91" name="Check Box 88">
              <controlPr defaultSize="0" autoFill="0" autoLine="0" autoPict="0">
                <anchor moveWithCells="1">
                  <from>
                    <xdr:col>28</xdr:col>
                    <xdr:colOff>0</xdr:colOff>
                    <xdr:row>24</xdr:row>
                    <xdr:rowOff>222250</xdr:rowOff>
                  </from>
                  <to>
                    <xdr:col>29</xdr:col>
                    <xdr:colOff>38100</xdr:colOff>
                    <xdr:row>26</xdr:row>
                    <xdr:rowOff>19050</xdr:rowOff>
                  </to>
                </anchor>
              </controlPr>
            </control>
          </mc:Choice>
        </mc:AlternateContent>
        <mc:AlternateContent xmlns:mc="http://schemas.openxmlformats.org/markup-compatibility/2006">
          <mc:Choice Requires="x14">
            <control shapeId="14425" r:id="rId92" name="Check Box 89">
              <controlPr defaultSize="0" autoFill="0" autoLine="0" autoPict="0">
                <anchor moveWithCells="1">
                  <from>
                    <xdr:col>32</xdr:col>
                    <xdr:colOff>0</xdr:colOff>
                    <xdr:row>24</xdr:row>
                    <xdr:rowOff>209550</xdr:rowOff>
                  </from>
                  <to>
                    <xdr:col>33</xdr:col>
                    <xdr:colOff>38100</xdr:colOff>
                    <xdr:row>26</xdr:row>
                    <xdr:rowOff>12700</xdr:rowOff>
                  </to>
                </anchor>
              </controlPr>
            </control>
          </mc:Choice>
        </mc:AlternateContent>
        <mc:AlternateContent xmlns:mc="http://schemas.openxmlformats.org/markup-compatibility/2006">
          <mc:Choice Requires="x14">
            <control shapeId="14426" r:id="rId93" name="Check Box 90">
              <controlPr defaultSize="0" autoFill="0" autoLine="0" autoPict="0">
                <anchor moveWithCells="1">
                  <from>
                    <xdr:col>22</xdr:col>
                    <xdr:colOff>0</xdr:colOff>
                    <xdr:row>25</xdr:row>
                    <xdr:rowOff>171450</xdr:rowOff>
                  </from>
                  <to>
                    <xdr:col>23</xdr:col>
                    <xdr:colOff>38100</xdr:colOff>
                    <xdr:row>27</xdr:row>
                    <xdr:rowOff>19050</xdr:rowOff>
                  </to>
                </anchor>
              </controlPr>
            </control>
          </mc:Choice>
        </mc:AlternateContent>
        <mc:AlternateContent xmlns:mc="http://schemas.openxmlformats.org/markup-compatibility/2006">
          <mc:Choice Requires="x14">
            <control shapeId="14427" r:id="rId94" name="Check Box 91">
              <controlPr defaultSize="0" autoFill="0" autoLine="0" autoPict="0">
                <anchor moveWithCells="1">
                  <from>
                    <xdr:col>24</xdr:col>
                    <xdr:colOff>203200</xdr:colOff>
                    <xdr:row>25</xdr:row>
                    <xdr:rowOff>171450</xdr:rowOff>
                  </from>
                  <to>
                    <xdr:col>26</xdr:col>
                    <xdr:colOff>19050</xdr:colOff>
                    <xdr:row>27</xdr:row>
                    <xdr:rowOff>19050</xdr:rowOff>
                  </to>
                </anchor>
              </controlPr>
            </control>
          </mc:Choice>
        </mc:AlternateContent>
        <mc:AlternateContent xmlns:mc="http://schemas.openxmlformats.org/markup-compatibility/2006">
          <mc:Choice Requires="x14">
            <control shapeId="14428" r:id="rId95" name="Check Box 92">
              <controlPr defaultSize="0" autoFill="0" autoLine="0" autoPict="0">
                <anchor moveWithCells="1">
                  <from>
                    <xdr:col>28</xdr:col>
                    <xdr:colOff>0</xdr:colOff>
                    <xdr:row>25</xdr:row>
                    <xdr:rowOff>171450</xdr:rowOff>
                  </from>
                  <to>
                    <xdr:col>29</xdr:col>
                    <xdr:colOff>38100</xdr:colOff>
                    <xdr:row>27</xdr:row>
                    <xdr:rowOff>19050</xdr:rowOff>
                  </to>
                </anchor>
              </controlPr>
            </control>
          </mc:Choice>
        </mc:AlternateContent>
        <mc:AlternateContent xmlns:mc="http://schemas.openxmlformats.org/markup-compatibility/2006">
          <mc:Choice Requires="x14">
            <control shapeId="14429" r:id="rId96" name="Check Box 93">
              <controlPr defaultSize="0" autoFill="0" autoLine="0" autoPict="0">
                <anchor moveWithCells="1">
                  <from>
                    <xdr:col>32</xdr:col>
                    <xdr:colOff>0</xdr:colOff>
                    <xdr:row>25</xdr:row>
                    <xdr:rowOff>165100</xdr:rowOff>
                  </from>
                  <to>
                    <xdr:col>33</xdr:col>
                    <xdr:colOff>38100</xdr:colOff>
                    <xdr:row>27</xdr:row>
                    <xdr:rowOff>12700</xdr:rowOff>
                  </to>
                </anchor>
              </controlPr>
            </control>
          </mc:Choice>
        </mc:AlternateContent>
        <mc:AlternateContent xmlns:mc="http://schemas.openxmlformats.org/markup-compatibility/2006">
          <mc:Choice Requires="x14">
            <control shapeId="14430" r:id="rId97" name="Check Box 94">
              <controlPr defaultSize="0" autoFill="0" autoLine="0" autoPict="0">
                <anchor moveWithCells="1">
                  <from>
                    <xdr:col>19</xdr:col>
                    <xdr:colOff>209550</xdr:colOff>
                    <xdr:row>26</xdr:row>
                    <xdr:rowOff>171450</xdr:rowOff>
                  </from>
                  <to>
                    <xdr:col>21</xdr:col>
                    <xdr:colOff>31750</xdr:colOff>
                    <xdr:row>28</xdr:row>
                    <xdr:rowOff>19050</xdr:rowOff>
                  </to>
                </anchor>
              </controlPr>
            </control>
          </mc:Choice>
        </mc:AlternateContent>
        <mc:AlternateContent xmlns:mc="http://schemas.openxmlformats.org/markup-compatibility/2006">
          <mc:Choice Requires="x14">
            <control shapeId="14431" r:id="rId98" name="Check Box 95">
              <controlPr defaultSize="0" autoFill="0" autoLine="0" autoPict="0">
                <anchor moveWithCells="1">
                  <from>
                    <xdr:col>23</xdr:col>
                    <xdr:colOff>12700</xdr:colOff>
                    <xdr:row>26</xdr:row>
                    <xdr:rowOff>171450</xdr:rowOff>
                  </from>
                  <to>
                    <xdr:col>24</xdr:col>
                    <xdr:colOff>50800</xdr:colOff>
                    <xdr:row>28</xdr:row>
                    <xdr:rowOff>19050</xdr:rowOff>
                  </to>
                </anchor>
              </controlPr>
            </control>
          </mc:Choice>
        </mc:AlternateContent>
        <mc:AlternateContent xmlns:mc="http://schemas.openxmlformats.org/markup-compatibility/2006">
          <mc:Choice Requires="x14">
            <control shapeId="14432" r:id="rId99" name="Check Box 96">
              <controlPr defaultSize="0" autoFill="0" autoLine="0" autoPict="0">
                <anchor moveWithCells="1">
                  <from>
                    <xdr:col>27</xdr:col>
                    <xdr:colOff>0</xdr:colOff>
                    <xdr:row>26</xdr:row>
                    <xdr:rowOff>171450</xdr:rowOff>
                  </from>
                  <to>
                    <xdr:col>28</xdr:col>
                    <xdr:colOff>38100</xdr:colOff>
                    <xdr:row>28</xdr:row>
                    <xdr:rowOff>19050</xdr:rowOff>
                  </to>
                </anchor>
              </controlPr>
            </control>
          </mc:Choice>
        </mc:AlternateContent>
        <mc:AlternateContent xmlns:mc="http://schemas.openxmlformats.org/markup-compatibility/2006">
          <mc:Choice Requires="x14">
            <control shapeId="14433" r:id="rId100" name="Check Box 97">
              <controlPr defaultSize="0" autoFill="0" autoLine="0" autoPict="0">
                <anchor moveWithCells="1">
                  <from>
                    <xdr:col>20</xdr:col>
                    <xdr:colOff>0</xdr:colOff>
                    <xdr:row>27</xdr:row>
                    <xdr:rowOff>171450</xdr:rowOff>
                  </from>
                  <to>
                    <xdr:col>21</xdr:col>
                    <xdr:colOff>38100</xdr:colOff>
                    <xdr:row>29</xdr:row>
                    <xdr:rowOff>19050</xdr:rowOff>
                  </to>
                </anchor>
              </controlPr>
            </control>
          </mc:Choice>
        </mc:AlternateContent>
        <mc:AlternateContent xmlns:mc="http://schemas.openxmlformats.org/markup-compatibility/2006">
          <mc:Choice Requires="x14">
            <control shapeId="14434" r:id="rId101" name="Check Box 98">
              <controlPr defaultSize="0" autoFill="0" autoLine="0" autoPict="0">
                <anchor moveWithCells="1">
                  <from>
                    <xdr:col>23</xdr:col>
                    <xdr:colOff>0</xdr:colOff>
                    <xdr:row>27</xdr:row>
                    <xdr:rowOff>171450</xdr:rowOff>
                  </from>
                  <to>
                    <xdr:col>24</xdr:col>
                    <xdr:colOff>38100</xdr:colOff>
                    <xdr:row>29</xdr:row>
                    <xdr:rowOff>19050</xdr:rowOff>
                  </to>
                </anchor>
              </controlPr>
            </control>
          </mc:Choice>
        </mc:AlternateContent>
        <mc:AlternateContent xmlns:mc="http://schemas.openxmlformats.org/markup-compatibility/2006">
          <mc:Choice Requires="x14">
            <control shapeId="14435" r:id="rId102" name="Check Box 99">
              <controlPr defaultSize="0" autoFill="0" autoLine="0" autoPict="0">
                <anchor moveWithCells="1">
                  <from>
                    <xdr:col>27</xdr:col>
                    <xdr:colOff>0</xdr:colOff>
                    <xdr:row>27</xdr:row>
                    <xdr:rowOff>171450</xdr:rowOff>
                  </from>
                  <to>
                    <xdr:col>28</xdr:col>
                    <xdr:colOff>38100</xdr:colOff>
                    <xdr:row>29</xdr:row>
                    <xdr:rowOff>19050</xdr:rowOff>
                  </to>
                </anchor>
              </controlPr>
            </control>
          </mc:Choice>
        </mc:AlternateContent>
        <mc:AlternateContent xmlns:mc="http://schemas.openxmlformats.org/markup-compatibility/2006">
          <mc:Choice Requires="x14">
            <control shapeId="14436" r:id="rId103" name="Check Box 100">
              <controlPr defaultSize="0" autoFill="0" autoLine="0" autoPict="0">
                <anchor moveWithCells="1">
                  <from>
                    <xdr:col>31</xdr:col>
                    <xdr:colOff>0</xdr:colOff>
                    <xdr:row>27</xdr:row>
                    <xdr:rowOff>171450</xdr:rowOff>
                  </from>
                  <to>
                    <xdr:col>32</xdr:col>
                    <xdr:colOff>38100</xdr:colOff>
                    <xdr:row>29</xdr:row>
                    <xdr:rowOff>19050</xdr:rowOff>
                  </to>
                </anchor>
              </controlPr>
            </control>
          </mc:Choice>
        </mc:AlternateContent>
        <mc:AlternateContent xmlns:mc="http://schemas.openxmlformats.org/markup-compatibility/2006">
          <mc:Choice Requires="x14">
            <control shapeId="14437" r:id="rId104" name="Check Box 101">
              <controlPr defaultSize="0" autoFill="0" autoLine="0" autoPict="0">
                <anchor moveWithCells="1">
                  <from>
                    <xdr:col>31</xdr:col>
                    <xdr:colOff>0</xdr:colOff>
                    <xdr:row>26</xdr:row>
                    <xdr:rowOff>165100</xdr:rowOff>
                  </from>
                  <to>
                    <xdr:col>32</xdr:col>
                    <xdr:colOff>38100</xdr:colOff>
                    <xdr:row>28</xdr:row>
                    <xdr:rowOff>12700</xdr:rowOff>
                  </to>
                </anchor>
              </controlPr>
            </control>
          </mc:Choice>
        </mc:AlternateContent>
        <mc:AlternateContent xmlns:mc="http://schemas.openxmlformats.org/markup-compatibility/2006">
          <mc:Choice Requires="x14">
            <control shapeId="14438" r:id="rId105" name="Check Box 102">
              <controlPr defaultSize="0" autoFill="0" autoLine="0" autoPict="0">
                <anchor moveWithCells="1">
                  <from>
                    <xdr:col>5</xdr:col>
                    <xdr:colOff>19050</xdr:colOff>
                    <xdr:row>25</xdr:row>
                    <xdr:rowOff>184150</xdr:rowOff>
                  </from>
                  <to>
                    <xdr:col>6</xdr:col>
                    <xdr:colOff>57150</xdr:colOff>
                    <xdr:row>27</xdr:row>
                    <xdr:rowOff>31750</xdr:rowOff>
                  </to>
                </anchor>
              </controlPr>
            </control>
          </mc:Choice>
        </mc:AlternateContent>
        <mc:AlternateContent xmlns:mc="http://schemas.openxmlformats.org/markup-compatibility/2006">
          <mc:Choice Requires="x14">
            <control shapeId="14439" r:id="rId106" name="Check Box 103">
              <controlPr defaultSize="0" autoFill="0" autoLine="0" autoPict="0">
                <anchor moveWithCells="1">
                  <from>
                    <xdr:col>8</xdr:col>
                    <xdr:colOff>12700</xdr:colOff>
                    <xdr:row>25</xdr:row>
                    <xdr:rowOff>184150</xdr:rowOff>
                  </from>
                  <to>
                    <xdr:col>9</xdr:col>
                    <xdr:colOff>50800</xdr:colOff>
                    <xdr:row>27</xdr:row>
                    <xdr:rowOff>31750</xdr:rowOff>
                  </to>
                </anchor>
              </controlPr>
            </control>
          </mc:Choice>
        </mc:AlternateContent>
        <mc:AlternateContent xmlns:mc="http://schemas.openxmlformats.org/markup-compatibility/2006">
          <mc:Choice Requires="x14">
            <control shapeId="14440" r:id="rId107" name="Check Box 104">
              <controlPr defaultSize="0" autoFill="0" autoLine="0" autoPict="0">
                <anchor moveWithCells="1">
                  <from>
                    <xdr:col>11</xdr:col>
                    <xdr:colOff>0</xdr:colOff>
                    <xdr:row>25</xdr:row>
                    <xdr:rowOff>171450</xdr:rowOff>
                  </from>
                  <to>
                    <xdr:col>12</xdr:col>
                    <xdr:colOff>38100</xdr:colOff>
                    <xdr:row>27</xdr:row>
                    <xdr:rowOff>19050</xdr:rowOff>
                  </to>
                </anchor>
              </controlPr>
            </control>
          </mc:Choice>
        </mc:AlternateContent>
        <mc:AlternateContent xmlns:mc="http://schemas.openxmlformats.org/markup-compatibility/2006">
          <mc:Choice Requires="x14">
            <control shapeId="14441" r:id="rId108" name="Check Box 105">
              <controlPr defaultSize="0" autoFill="0" autoLine="0" autoPict="0">
                <anchor moveWithCells="1">
                  <from>
                    <xdr:col>15</xdr:col>
                    <xdr:colOff>0</xdr:colOff>
                    <xdr:row>25</xdr:row>
                    <xdr:rowOff>165100</xdr:rowOff>
                  </from>
                  <to>
                    <xdr:col>16</xdr:col>
                    <xdr:colOff>38100</xdr:colOff>
                    <xdr:row>27</xdr:row>
                    <xdr:rowOff>12700</xdr:rowOff>
                  </to>
                </anchor>
              </controlPr>
            </control>
          </mc:Choice>
        </mc:AlternateContent>
        <mc:AlternateContent xmlns:mc="http://schemas.openxmlformats.org/markup-compatibility/2006">
          <mc:Choice Requires="x14">
            <control shapeId="14442" r:id="rId109" name="Check Box 106">
              <controlPr defaultSize="0" autoFill="0" autoLine="0" autoPict="0">
                <anchor moveWithCells="1">
                  <from>
                    <xdr:col>4</xdr:col>
                    <xdr:colOff>12700</xdr:colOff>
                    <xdr:row>32</xdr:row>
                    <xdr:rowOff>222250</xdr:rowOff>
                  </from>
                  <to>
                    <xdr:col>5</xdr:col>
                    <xdr:colOff>50800</xdr:colOff>
                    <xdr:row>34</xdr:row>
                    <xdr:rowOff>19050</xdr:rowOff>
                  </to>
                </anchor>
              </controlPr>
            </control>
          </mc:Choice>
        </mc:AlternateContent>
        <mc:AlternateContent xmlns:mc="http://schemas.openxmlformats.org/markup-compatibility/2006">
          <mc:Choice Requires="x14">
            <control shapeId="14443" r:id="rId110" name="Check Box 107">
              <controlPr defaultSize="0" autoFill="0" autoLine="0" autoPict="0">
                <anchor moveWithCells="1">
                  <from>
                    <xdr:col>8</xdr:col>
                    <xdr:colOff>12700</xdr:colOff>
                    <xdr:row>32</xdr:row>
                    <xdr:rowOff>222250</xdr:rowOff>
                  </from>
                  <to>
                    <xdr:col>9</xdr:col>
                    <xdr:colOff>50800</xdr:colOff>
                    <xdr:row>34</xdr:row>
                    <xdr:rowOff>19050</xdr:rowOff>
                  </to>
                </anchor>
              </controlPr>
            </control>
          </mc:Choice>
        </mc:AlternateContent>
        <mc:AlternateContent xmlns:mc="http://schemas.openxmlformats.org/markup-compatibility/2006">
          <mc:Choice Requires="x14">
            <control shapeId="14444" r:id="rId111" name="Check Box 108">
              <controlPr defaultSize="0" autoFill="0" autoLine="0" autoPict="0">
                <anchor moveWithCells="1">
                  <from>
                    <xdr:col>12</xdr:col>
                    <xdr:colOff>12700</xdr:colOff>
                    <xdr:row>32</xdr:row>
                    <xdr:rowOff>222250</xdr:rowOff>
                  </from>
                  <to>
                    <xdr:col>13</xdr:col>
                    <xdr:colOff>50800</xdr:colOff>
                    <xdr:row>34</xdr:row>
                    <xdr:rowOff>19050</xdr:rowOff>
                  </to>
                </anchor>
              </controlPr>
            </control>
          </mc:Choice>
        </mc:AlternateContent>
        <mc:AlternateContent xmlns:mc="http://schemas.openxmlformats.org/markup-compatibility/2006">
          <mc:Choice Requires="x14">
            <control shapeId="14445" r:id="rId112" name="Check Box 109">
              <controlPr defaultSize="0" autoFill="0" autoLine="0" autoPict="0">
                <anchor moveWithCells="1">
                  <from>
                    <xdr:col>19</xdr:col>
                    <xdr:colOff>12700</xdr:colOff>
                    <xdr:row>32</xdr:row>
                    <xdr:rowOff>222250</xdr:rowOff>
                  </from>
                  <to>
                    <xdr:col>20</xdr:col>
                    <xdr:colOff>50800</xdr:colOff>
                    <xdr:row>34</xdr:row>
                    <xdr:rowOff>19050</xdr:rowOff>
                  </to>
                </anchor>
              </controlPr>
            </control>
          </mc:Choice>
        </mc:AlternateContent>
        <mc:AlternateContent xmlns:mc="http://schemas.openxmlformats.org/markup-compatibility/2006">
          <mc:Choice Requires="x14">
            <control shapeId="14446" r:id="rId113" name="Check Box 110">
              <controlPr defaultSize="0" autoFill="0" autoLine="0" autoPict="0">
                <anchor moveWithCells="1">
                  <from>
                    <xdr:col>23</xdr:col>
                    <xdr:colOff>12700</xdr:colOff>
                    <xdr:row>32</xdr:row>
                    <xdr:rowOff>222250</xdr:rowOff>
                  </from>
                  <to>
                    <xdr:col>24</xdr:col>
                    <xdr:colOff>50800</xdr:colOff>
                    <xdr:row>34</xdr:row>
                    <xdr:rowOff>19050</xdr:rowOff>
                  </to>
                </anchor>
              </controlPr>
            </control>
          </mc:Choice>
        </mc:AlternateContent>
        <mc:AlternateContent xmlns:mc="http://schemas.openxmlformats.org/markup-compatibility/2006">
          <mc:Choice Requires="x14">
            <control shapeId="14447" r:id="rId114" name="Check Box 111">
              <controlPr defaultSize="0" autoFill="0" autoLine="0" autoPict="0">
                <anchor moveWithCells="1">
                  <from>
                    <xdr:col>27</xdr:col>
                    <xdr:colOff>12700</xdr:colOff>
                    <xdr:row>32</xdr:row>
                    <xdr:rowOff>222250</xdr:rowOff>
                  </from>
                  <to>
                    <xdr:col>28</xdr:col>
                    <xdr:colOff>50800</xdr:colOff>
                    <xdr:row>34</xdr:row>
                    <xdr:rowOff>19050</xdr:rowOff>
                  </to>
                </anchor>
              </controlPr>
            </control>
          </mc:Choice>
        </mc:AlternateContent>
        <mc:AlternateContent xmlns:mc="http://schemas.openxmlformats.org/markup-compatibility/2006">
          <mc:Choice Requires="x14">
            <control shapeId="14448" r:id="rId115" name="Check Box 112">
              <controlPr defaultSize="0" autoFill="0" autoLine="0" autoPict="0">
                <anchor moveWithCells="1">
                  <from>
                    <xdr:col>4</xdr:col>
                    <xdr:colOff>12700</xdr:colOff>
                    <xdr:row>33</xdr:row>
                    <xdr:rowOff>222250</xdr:rowOff>
                  </from>
                  <to>
                    <xdr:col>5</xdr:col>
                    <xdr:colOff>50800</xdr:colOff>
                    <xdr:row>35</xdr:row>
                    <xdr:rowOff>38100</xdr:rowOff>
                  </to>
                </anchor>
              </controlPr>
            </control>
          </mc:Choice>
        </mc:AlternateContent>
        <mc:AlternateContent xmlns:mc="http://schemas.openxmlformats.org/markup-compatibility/2006">
          <mc:Choice Requires="x14">
            <control shapeId="14449" r:id="rId116" name="Check Box 113">
              <controlPr defaultSize="0" autoFill="0" autoLine="0" autoPict="0">
                <anchor moveWithCells="1">
                  <from>
                    <xdr:col>8</xdr:col>
                    <xdr:colOff>12700</xdr:colOff>
                    <xdr:row>33</xdr:row>
                    <xdr:rowOff>222250</xdr:rowOff>
                  </from>
                  <to>
                    <xdr:col>9</xdr:col>
                    <xdr:colOff>50800</xdr:colOff>
                    <xdr:row>35</xdr:row>
                    <xdr:rowOff>38100</xdr:rowOff>
                  </to>
                </anchor>
              </controlPr>
            </control>
          </mc:Choice>
        </mc:AlternateContent>
        <mc:AlternateContent xmlns:mc="http://schemas.openxmlformats.org/markup-compatibility/2006">
          <mc:Choice Requires="x14">
            <control shapeId="14450" r:id="rId117" name="Check Box 114">
              <controlPr defaultSize="0" autoFill="0" autoLine="0" autoPict="0">
                <anchor moveWithCells="1">
                  <from>
                    <xdr:col>12</xdr:col>
                    <xdr:colOff>12700</xdr:colOff>
                    <xdr:row>33</xdr:row>
                    <xdr:rowOff>222250</xdr:rowOff>
                  </from>
                  <to>
                    <xdr:col>13</xdr:col>
                    <xdr:colOff>50800</xdr:colOff>
                    <xdr:row>35</xdr:row>
                    <xdr:rowOff>38100</xdr:rowOff>
                  </to>
                </anchor>
              </controlPr>
            </control>
          </mc:Choice>
        </mc:AlternateContent>
        <mc:AlternateContent xmlns:mc="http://schemas.openxmlformats.org/markup-compatibility/2006">
          <mc:Choice Requires="x14">
            <control shapeId="14451" r:id="rId118" name="Check Box 115">
              <controlPr defaultSize="0" autoFill="0" autoLine="0" autoPict="0">
                <anchor moveWithCells="1">
                  <from>
                    <xdr:col>19</xdr:col>
                    <xdr:colOff>12700</xdr:colOff>
                    <xdr:row>33</xdr:row>
                    <xdr:rowOff>184150</xdr:rowOff>
                  </from>
                  <to>
                    <xdr:col>20</xdr:col>
                    <xdr:colOff>50800</xdr:colOff>
                    <xdr:row>35</xdr:row>
                    <xdr:rowOff>31750</xdr:rowOff>
                  </to>
                </anchor>
              </controlPr>
            </control>
          </mc:Choice>
        </mc:AlternateContent>
        <mc:AlternateContent xmlns:mc="http://schemas.openxmlformats.org/markup-compatibility/2006">
          <mc:Choice Requires="x14">
            <control shapeId="14452" r:id="rId119" name="Check Box 116">
              <controlPr defaultSize="0" autoFill="0" autoLine="0" autoPict="0">
                <anchor moveWithCells="1">
                  <from>
                    <xdr:col>23</xdr:col>
                    <xdr:colOff>12700</xdr:colOff>
                    <xdr:row>33</xdr:row>
                    <xdr:rowOff>171450</xdr:rowOff>
                  </from>
                  <to>
                    <xdr:col>24</xdr:col>
                    <xdr:colOff>50800</xdr:colOff>
                    <xdr:row>35</xdr:row>
                    <xdr:rowOff>19050</xdr:rowOff>
                  </to>
                </anchor>
              </controlPr>
            </control>
          </mc:Choice>
        </mc:AlternateContent>
        <mc:AlternateContent xmlns:mc="http://schemas.openxmlformats.org/markup-compatibility/2006">
          <mc:Choice Requires="x14">
            <control shapeId="14453" r:id="rId120" name="Check Box 117">
              <controlPr defaultSize="0" autoFill="0" autoLine="0" autoPict="0">
                <anchor moveWithCells="1">
                  <from>
                    <xdr:col>27</xdr:col>
                    <xdr:colOff>12700</xdr:colOff>
                    <xdr:row>33</xdr:row>
                    <xdr:rowOff>184150</xdr:rowOff>
                  </from>
                  <to>
                    <xdr:col>28</xdr:col>
                    <xdr:colOff>50800</xdr:colOff>
                    <xdr:row>35</xdr:row>
                    <xdr:rowOff>31750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61DA-4B24-40BC-A475-B36237A5AAF0}">
  <sheetPr>
    <tabColor theme="9"/>
    <pageSetUpPr fitToPage="1"/>
  </sheetPr>
  <dimension ref="A1:AX282"/>
  <sheetViews>
    <sheetView view="pageBreakPreview" zoomScaleNormal="90" zoomScaleSheetLayoutView="100" workbookViewId="0">
      <selection sqref="A1:AI1"/>
    </sheetView>
  </sheetViews>
  <sheetFormatPr defaultColWidth="9" defaultRowHeight="12" x14ac:dyDescent="0.2"/>
  <cols>
    <col min="1" max="36" width="2.90625" style="95" customWidth="1"/>
    <col min="37" max="37" width="2.08984375" style="95" customWidth="1"/>
    <col min="38" max="42" width="2.90625" style="95" customWidth="1"/>
    <col min="43" max="48" width="2.08984375" style="95" customWidth="1"/>
    <col min="49" max="16384" width="9" style="95"/>
  </cols>
  <sheetData>
    <row r="1" spans="1:48" ht="24.75" customHeight="1" x14ac:dyDescent="0.2">
      <c r="A1" s="1055" t="s">
        <v>383</v>
      </c>
      <c r="B1" s="1055"/>
      <c r="C1" s="1055"/>
      <c r="D1" s="1055"/>
      <c r="E1" s="1055"/>
      <c r="F1" s="1055"/>
      <c r="G1" s="1055"/>
      <c r="H1" s="1055"/>
      <c r="I1" s="1055"/>
      <c r="J1" s="1055"/>
      <c r="K1" s="1055"/>
      <c r="L1" s="1055"/>
      <c r="M1" s="1055"/>
      <c r="N1" s="1055"/>
      <c r="O1" s="1055"/>
      <c r="P1" s="1055"/>
      <c r="Q1" s="1055"/>
      <c r="R1" s="1055"/>
      <c r="S1" s="1055"/>
      <c r="T1" s="1055"/>
      <c r="U1" s="1055"/>
      <c r="V1" s="1055"/>
      <c r="W1" s="1055"/>
      <c r="X1" s="1055"/>
      <c r="Y1" s="1055"/>
      <c r="Z1" s="1055"/>
      <c r="AA1" s="1055"/>
      <c r="AB1" s="1055"/>
      <c r="AC1" s="1055"/>
      <c r="AD1" s="1055"/>
      <c r="AE1" s="1055"/>
      <c r="AF1" s="1055"/>
      <c r="AG1" s="1055"/>
      <c r="AH1" s="1055"/>
      <c r="AI1" s="1055"/>
      <c r="AJ1" s="93"/>
      <c r="AK1" s="94"/>
      <c r="AL1" s="94"/>
      <c r="AM1" s="94"/>
      <c r="AN1" s="93"/>
      <c r="AO1" s="93"/>
      <c r="AP1" s="93"/>
      <c r="AQ1" s="94"/>
      <c r="AR1" s="94"/>
      <c r="AS1" s="94"/>
      <c r="AT1" s="94"/>
      <c r="AU1" s="94"/>
      <c r="AV1" s="94"/>
    </row>
    <row r="2" spans="1:48" s="96" customFormat="1" ht="2.25" customHeight="1" x14ac:dyDescent="0.2"/>
    <row r="3" spans="1:48" s="96" customFormat="1" ht="18.75" customHeight="1" x14ac:dyDescent="0.2">
      <c r="A3" s="97" t="s">
        <v>247</v>
      </c>
      <c r="B3" s="97"/>
      <c r="C3" s="97"/>
      <c r="D3" s="98"/>
      <c r="E3" s="98"/>
      <c r="F3" s="98" t="s">
        <v>248</v>
      </c>
      <c r="G3" s="98"/>
      <c r="H3" s="98"/>
      <c r="I3" s="98" t="s">
        <v>249</v>
      </c>
      <c r="J3" s="99"/>
      <c r="K3" s="99"/>
      <c r="L3" s="99" t="s">
        <v>250</v>
      </c>
      <c r="N3" s="95" t="s">
        <v>251</v>
      </c>
      <c r="Q3" s="95"/>
      <c r="R3" s="95" t="s">
        <v>252</v>
      </c>
      <c r="S3" s="95"/>
      <c r="U3" s="95" t="s">
        <v>253</v>
      </c>
      <c r="V3" s="95"/>
    </row>
    <row r="4" spans="1:48" s="96" customFormat="1" ht="4.5" customHeight="1" x14ac:dyDescent="0.2">
      <c r="A4" s="97"/>
      <c r="B4" s="97"/>
      <c r="C4" s="97"/>
      <c r="D4" s="100"/>
      <c r="E4" s="100"/>
      <c r="F4" s="100"/>
      <c r="G4" s="100"/>
      <c r="H4" s="100"/>
      <c r="I4" s="100"/>
      <c r="V4" s="95"/>
    </row>
    <row r="5" spans="1:48" s="96" customFormat="1" ht="19.5" customHeight="1" x14ac:dyDescent="0.2">
      <c r="A5" s="953" t="s">
        <v>254</v>
      </c>
      <c r="B5" s="954"/>
      <c r="C5" s="966"/>
      <c r="D5" s="1058"/>
      <c r="E5" s="1058"/>
      <c r="F5" s="1058"/>
      <c r="G5" s="1058"/>
      <c r="H5" s="1058"/>
      <c r="I5" s="1058"/>
      <c r="J5" s="1058"/>
      <c r="K5" s="1058"/>
      <c r="L5" s="1058"/>
      <c r="M5" s="1058"/>
      <c r="N5" s="1058"/>
      <c r="O5" s="1007" t="s">
        <v>255</v>
      </c>
      <c r="P5" s="1007"/>
      <c r="Q5" s="1007"/>
      <c r="R5" s="1058"/>
      <c r="S5" s="1058"/>
      <c r="T5" s="1058"/>
      <c r="U5" s="1058"/>
      <c r="V5" s="1058"/>
      <c r="W5" s="1058"/>
      <c r="X5" s="1058"/>
      <c r="Y5" s="101" t="s">
        <v>256</v>
      </c>
      <c r="Z5" s="101"/>
      <c r="AA5" s="1058"/>
      <c r="AB5" s="1058"/>
      <c r="AC5" s="1058"/>
      <c r="AD5" s="1058"/>
      <c r="AE5" s="1058"/>
      <c r="AF5" s="1058"/>
      <c r="AG5" s="1058"/>
      <c r="AH5" s="1058"/>
      <c r="AI5" s="1058"/>
    </row>
    <row r="6" spans="1:48" s="96" customFormat="1" ht="1.5" customHeight="1" x14ac:dyDescent="0.2"/>
    <row r="7" spans="1:48" s="96" customFormat="1" ht="18.75" customHeight="1" x14ac:dyDescent="0.2">
      <c r="A7" s="103" t="s">
        <v>257</v>
      </c>
    </row>
    <row r="8" spans="1:48" s="96" customFormat="1" ht="2.25" customHeight="1" x14ac:dyDescent="0.2"/>
    <row r="9" spans="1:48" s="96" customFormat="1" ht="18.75" customHeight="1" x14ac:dyDescent="0.2">
      <c r="A9" s="105" t="s">
        <v>258</v>
      </c>
    </row>
    <row r="10" spans="1:48" s="96" customFormat="1" ht="18.75" customHeight="1" x14ac:dyDescent="0.2">
      <c r="A10" s="1007" t="s">
        <v>259</v>
      </c>
      <c r="B10" s="1007"/>
      <c r="C10" s="1007"/>
      <c r="D10" s="981"/>
      <c r="E10" s="956"/>
      <c r="F10" s="956"/>
      <c r="G10" s="956"/>
      <c r="H10" s="956"/>
      <c r="I10" s="956"/>
      <c r="J10" s="956"/>
      <c r="K10" s="956"/>
      <c r="L10" s="956"/>
      <c r="M10" s="956"/>
      <c r="N10" s="956"/>
      <c r="O10" s="956"/>
      <c r="P10" s="982"/>
      <c r="Q10" s="1051" t="s">
        <v>260</v>
      </c>
      <c r="R10" s="1052"/>
      <c r="S10" s="1066"/>
      <c r="T10" s="1067"/>
      <c r="U10" s="1067"/>
      <c r="V10" s="1067"/>
      <c r="W10" s="1067"/>
      <c r="X10" s="1067"/>
      <c r="Y10" s="1067"/>
      <c r="Z10" s="1067"/>
      <c r="AA10" s="1067"/>
      <c r="AB10" s="1067"/>
      <c r="AC10" s="1067"/>
      <c r="AD10" s="1067"/>
      <c r="AE10" s="1067"/>
      <c r="AF10" s="1067"/>
      <c r="AG10" s="1067"/>
      <c r="AH10" s="1067"/>
      <c r="AI10" s="1067"/>
      <c r="AJ10" s="1068"/>
    </row>
    <row r="11" spans="1:48" s="96" customFormat="1" ht="18.75" customHeight="1" x14ac:dyDescent="0.2">
      <c r="A11" s="977" t="s">
        <v>261</v>
      </c>
      <c r="B11" s="977"/>
      <c r="C11" s="977"/>
      <c r="D11" s="981"/>
      <c r="E11" s="956"/>
      <c r="F11" s="956"/>
      <c r="G11" s="106" t="s">
        <v>248</v>
      </c>
      <c r="H11" s="956"/>
      <c r="I11" s="956"/>
      <c r="J11" s="106" t="s">
        <v>262</v>
      </c>
      <c r="K11" s="956"/>
      <c r="L11" s="956"/>
      <c r="M11" s="106" t="s">
        <v>263</v>
      </c>
      <c r="N11" s="984"/>
      <c r="O11" s="984"/>
      <c r="P11" s="106" t="s">
        <v>264</v>
      </c>
      <c r="Q11" s="1053"/>
      <c r="R11" s="1054"/>
      <c r="S11" s="1069"/>
      <c r="T11" s="1057"/>
      <c r="U11" s="1057"/>
      <c r="V11" s="1057"/>
      <c r="W11" s="1057"/>
      <c r="X11" s="1057"/>
      <c r="Y11" s="1057"/>
      <c r="Z11" s="1057"/>
      <c r="AA11" s="1057"/>
      <c r="AB11" s="1057"/>
      <c r="AC11" s="1057"/>
      <c r="AD11" s="1057"/>
      <c r="AE11" s="1057"/>
      <c r="AF11" s="1057"/>
      <c r="AG11" s="1057"/>
      <c r="AH11" s="1057"/>
      <c r="AI11" s="1057"/>
      <c r="AJ11" s="1070"/>
    </row>
    <row r="12" spans="1:48" s="96" customFormat="1" ht="33" customHeight="1" x14ac:dyDescent="0.2">
      <c r="A12" s="1045" t="s">
        <v>265</v>
      </c>
      <c r="B12" s="1046"/>
      <c r="C12" s="1047"/>
      <c r="D12" s="1048"/>
      <c r="E12" s="1049"/>
      <c r="F12" s="1049"/>
      <c r="G12" s="1049"/>
      <c r="H12" s="1049"/>
      <c r="I12" s="1049"/>
      <c r="J12" s="1049"/>
      <c r="K12" s="1049"/>
      <c r="L12" s="1049"/>
      <c r="M12" s="1049"/>
      <c r="N12" s="1049"/>
      <c r="O12" s="1049"/>
      <c r="P12" s="1049"/>
      <c r="Q12" s="1049"/>
      <c r="R12" s="1049"/>
      <c r="S12" s="1049"/>
      <c r="T12" s="1049"/>
      <c r="U12" s="1049"/>
      <c r="V12" s="1049"/>
      <c r="W12" s="1049"/>
      <c r="X12" s="1049"/>
      <c r="Y12" s="1049"/>
      <c r="Z12" s="1049"/>
      <c r="AA12" s="1049"/>
      <c r="AB12" s="1049"/>
      <c r="AC12" s="1049"/>
      <c r="AD12" s="1049"/>
      <c r="AE12" s="1049"/>
      <c r="AF12" s="1049"/>
      <c r="AG12" s="1049"/>
      <c r="AH12" s="1049"/>
      <c r="AI12" s="1049"/>
      <c r="AJ12" s="1050"/>
    </row>
    <row r="13" spans="1:48" s="96" customFormat="1" ht="45" customHeight="1" x14ac:dyDescent="0.2">
      <c r="A13" s="1045" t="s">
        <v>266</v>
      </c>
      <c r="B13" s="1046"/>
      <c r="C13" s="1047"/>
      <c r="D13" s="1048"/>
      <c r="E13" s="1049"/>
      <c r="F13" s="1049"/>
      <c r="G13" s="1049"/>
      <c r="H13" s="1049"/>
      <c r="I13" s="1049"/>
      <c r="J13" s="1049"/>
      <c r="K13" s="1049"/>
      <c r="L13" s="1049"/>
      <c r="M13" s="1049"/>
      <c r="N13" s="1049"/>
      <c r="O13" s="1049"/>
      <c r="P13" s="1049"/>
      <c r="Q13" s="1049"/>
      <c r="R13" s="1049"/>
      <c r="S13" s="1049"/>
      <c r="T13" s="1049"/>
      <c r="U13" s="1049"/>
      <c r="V13" s="1049"/>
      <c r="W13" s="1049"/>
      <c r="X13" s="1049"/>
      <c r="Y13" s="1049"/>
      <c r="Z13" s="1049"/>
      <c r="AA13" s="1049"/>
      <c r="AB13" s="1049"/>
      <c r="AC13" s="1049"/>
      <c r="AD13" s="1049"/>
      <c r="AE13" s="1049"/>
      <c r="AF13" s="1049"/>
      <c r="AG13" s="1049"/>
      <c r="AH13" s="1049"/>
      <c r="AI13" s="1049"/>
      <c r="AJ13" s="1050"/>
    </row>
    <row r="14" spans="1:48" s="96" customFormat="1" ht="18.75" customHeight="1" x14ac:dyDescent="0.2">
      <c r="A14" s="957" t="s">
        <v>267</v>
      </c>
      <c r="B14" s="958"/>
      <c r="C14" s="958"/>
      <c r="D14" s="959"/>
      <c r="E14" s="117"/>
      <c r="F14" s="95" t="s">
        <v>253</v>
      </c>
      <c r="G14" s="95"/>
      <c r="H14" s="95"/>
      <c r="I14" s="95" t="s">
        <v>268</v>
      </c>
      <c r="J14" s="95"/>
      <c r="K14" s="95"/>
      <c r="L14" s="95"/>
      <c r="M14" s="1033"/>
      <c r="N14" s="1033"/>
      <c r="O14" s="1033"/>
      <c r="P14" s="1033"/>
      <c r="Q14" s="1033"/>
      <c r="R14" s="1033"/>
      <c r="S14" s="1033"/>
      <c r="T14" s="1033"/>
      <c r="U14" s="1033"/>
      <c r="V14" s="1033"/>
      <c r="W14" s="1033"/>
      <c r="X14" s="1033"/>
      <c r="Y14" s="1033"/>
      <c r="Z14" s="1033"/>
      <c r="AA14" s="1030"/>
      <c r="AB14" s="1030"/>
      <c r="AC14" s="1030"/>
      <c r="AD14" s="1030"/>
      <c r="AE14" s="1030"/>
      <c r="AF14" s="1030"/>
      <c r="AG14" s="1030"/>
      <c r="AH14" s="1030"/>
      <c r="AI14" s="1030"/>
      <c r="AJ14" s="113" t="s">
        <v>269</v>
      </c>
    </row>
    <row r="15" spans="1:48" s="96" customFormat="1" ht="18.75" customHeight="1" x14ac:dyDescent="0.2">
      <c r="A15" s="967" t="s">
        <v>270</v>
      </c>
      <c r="B15" s="968"/>
      <c r="C15" s="968"/>
      <c r="D15" s="968"/>
      <c r="E15" s="1011"/>
      <c r="F15" s="107"/>
      <c r="G15" s="108" t="s">
        <v>253</v>
      </c>
      <c r="H15" s="110"/>
      <c r="I15" s="108"/>
      <c r="J15" s="108" t="s">
        <v>384</v>
      </c>
      <c r="K15" s="108"/>
      <c r="L15" s="108"/>
      <c r="M15" s="108" t="s">
        <v>272</v>
      </c>
      <c r="N15" s="108"/>
      <c r="O15" s="108"/>
      <c r="P15" s="110"/>
      <c r="Q15" s="110" t="s">
        <v>273</v>
      </c>
      <c r="R15" s="110"/>
      <c r="S15" s="110" t="s">
        <v>274</v>
      </c>
      <c r="T15" s="110"/>
      <c r="U15" s="110" t="s">
        <v>275</v>
      </c>
      <c r="V15" s="110"/>
      <c r="W15" s="110" t="s">
        <v>276</v>
      </c>
      <c r="X15" s="110"/>
      <c r="Y15" s="110" t="s">
        <v>277</v>
      </c>
      <c r="Z15" s="111"/>
      <c r="AA15" s="968" t="s">
        <v>278</v>
      </c>
      <c r="AB15" s="968"/>
      <c r="AC15" s="968"/>
      <c r="AD15" s="107"/>
      <c r="AE15" s="108" t="s">
        <v>253</v>
      </c>
      <c r="AF15" s="108"/>
      <c r="AG15" s="108"/>
      <c r="AH15" s="108" t="s">
        <v>279</v>
      </c>
      <c r="AI15" s="108"/>
      <c r="AJ15" s="111"/>
    </row>
    <row r="16" spans="1:48" s="96" customFormat="1" ht="18.75" customHeight="1" x14ac:dyDescent="0.2">
      <c r="A16" s="969"/>
      <c r="B16" s="970"/>
      <c r="C16" s="970"/>
      <c r="D16" s="970"/>
      <c r="E16" s="1013"/>
      <c r="F16" s="112"/>
      <c r="G16" s="97" t="s">
        <v>279</v>
      </c>
      <c r="H16" s="99"/>
      <c r="I16" s="97"/>
      <c r="J16" s="97" t="s">
        <v>280</v>
      </c>
      <c r="K16" s="97"/>
      <c r="L16" s="1030"/>
      <c r="M16" s="1030"/>
      <c r="N16" s="99" t="s">
        <v>269</v>
      </c>
      <c r="O16" s="97"/>
      <c r="P16" s="97" t="s">
        <v>281</v>
      </c>
      <c r="Q16" s="97"/>
      <c r="R16" s="97"/>
      <c r="S16" s="97"/>
      <c r="T16" s="97" t="s">
        <v>282</v>
      </c>
      <c r="U16" s="97"/>
      <c r="V16" s="97"/>
      <c r="W16" s="97"/>
      <c r="X16" s="97"/>
      <c r="Y16" s="97"/>
      <c r="Z16" s="113"/>
      <c r="AA16" s="970"/>
      <c r="AB16" s="970"/>
      <c r="AC16" s="970"/>
      <c r="AD16" s="112"/>
      <c r="AE16" s="97" t="s">
        <v>283</v>
      </c>
      <c r="AF16" s="97"/>
      <c r="AG16" s="97"/>
      <c r="AH16" s="1030"/>
      <c r="AI16" s="1030"/>
      <c r="AJ16" s="113" t="s">
        <v>269</v>
      </c>
    </row>
    <row r="17" spans="1:50" s="96" customFormat="1" ht="11.25" customHeight="1" x14ac:dyDescent="0.2"/>
    <row r="18" spans="1:50" s="96" customFormat="1" ht="18.75" customHeight="1" x14ac:dyDescent="0.2">
      <c r="A18" s="114" t="s">
        <v>284</v>
      </c>
    </row>
    <row r="19" spans="1:50" s="96" customFormat="1" ht="15.75" customHeight="1" x14ac:dyDescent="0.2">
      <c r="A19" s="1006" t="s">
        <v>285</v>
      </c>
      <c r="B19" s="1006"/>
      <c r="C19" s="1006"/>
      <c r="D19" s="1006"/>
      <c r="E19" s="1006"/>
      <c r="F19" s="1006"/>
      <c r="G19" s="1006"/>
      <c r="H19" s="1006"/>
      <c r="I19" s="1006"/>
      <c r="J19" s="1006"/>
      <c r="K19" s="1006"/>
      <c r="L19" s="1006"/>
      <c r="M19" s="1006"/>
      <c r="N19" s="1006"/>
      <c r="O19" s="1006"/>
      <c r="P19" s="1006"/>
      <c r="Q19" s="1006"/>
      <c r="R19" s="1006"/>
      <c r="S19" s="1006"/>
      <c r="T19" s="1006"/>
      <c r="U19" s="1006"/>
      <c r="V19" s="1006"/>
      <c r="W19" s="1006"/>
      <c r="X19" s="1006"/>
      <c r="Y19" s="1006"/>
      <c r="Z19" s="1006"/>
      <c r="AA19" s="1006"/>
      <c r="AB19" s="1006"/>
      <c r="AC19" s="1006"/>
      <c r="AD19" s="1006"/>
      <c r="AE19" s="1006"/>
      <c r="AF19" s="1006"/>
      <c r="AG19" s="1006"/>
      <c r="AH19" s="1006"/>
      <c r="AI19" s="1006"/>
      <c r="AJ19" s="115"/>
    </row>
    <row r="20" spans="1:50" s="96" customFormat="1" ht="25.5" customHeight="1" x14ac:dyDescent="0.2">
      <c r="A20" s="1063" t="s">
        <v>874</v>
      </c>
      <c r="B20" s="1064"/>
      <c r="C20" s="1064"/>
      <c r="D20" s="1064"/>
      <c r="E20" s="1064"/>
      <c r="F20" s="1064"/>
      <c r="G20" s="1064"/>
      <c r="H20" s="1064"/>
      <c r="I20" s="1064"/>
      <c r="J20" s="1064"/>
      <c r="K20" s="1064"/>
      <c r="L20" s="1064"/>
      <c r="M20" s="1064"/>
      <c r="N20" s="1064"/>
      <c r="O20" s="1064"/>
      <c r="P20" s="1064"/>
      <c r="Q20" s="1064"/>
      <c r="R20" s="1064"/>
      <c r="S20" s="1064"/>
      <c r="T20" s="1064"/>
      <c r="U20" s="1064"/>
      <c r="V20" s="1064"/>
      <c r="W20" s="1064"/>
      <c r="X20" s="1064"/>
      <c r="Y20" s="1064"/>
      <c r="Z20" s="1064"/>
      <c r="AA20" s="1064"/>
      <c r="AB20" s="1064"/>
      <c r="AC20" s="1064"/>
      <c r="AD20" s="1064"/>
      <c r="AE20" s="1064"/>
      <c r="AF20" s="1064"/>
      <c r="AG20" s="1064"/>
      <c r="AH20" s="1064"/>
      <c r="AI20" s="1064"/>
      <c r="AJ20" s="1065"/>
      <c r="AK20" s="95"/>
      <c r="AL20" s="95"/>
      <c r="AM20" s="95"/>
      <c r="AN20" s="95"/>
      <c r="AO20" s="95"/>
      <c r="AP20" s="95"/>
      <c r="AQ20" s="95"/>
      <c r="AR20" s="95"/>
      <c r="AS20" s="95"/>
      <c r="AT20" s="95"/>
      <c r="AU20" s="95"/>
      <c r="AV20" s="95"/>
      <c r="AW20" s="95"/>
      <c r="AX20" s="95"/>
    </row>
    <row r="21" spans="1:50" s="96" customFormat="1" ht="18.75" customHeight="1" x14ac:dyDescent="0.2">
      <c r="A21" s="107"/>
      <c r="B21" s="108" t="s">
        <v>287</v>
      </c>
      <c r="C21" s="108"/>
      <c r="D21" s="108"/>
      <c r="E21" s="108"/>
      <c r="F21" s="108"/>
      <c r="G21" s="108"/>
      <c r="H21" s="108"/>
      <c r="I21" s="108"/>
      <c r="J21" s="108"/>
      <c r="K21" s="108"/>
      <c r="L21" s="96" t="s">
        <v>288</v>
      </c>
      <c r="R21" s="108"/>
      <c r="S21" s="108" t="s">
        <v>253</v>
      </c>
      <c r="T21" s="108"/>
      <c r="U21" s="108"/>
      <c r="V21" s="108"/>
      <c r="W21" s="108"/>
      <c r="X21" s="108"/>
      <c r="Y21" s="108" t="s">
        <v>289</v>
      </c>
      <c r="Z21" s="110"/>
      <c r="AA21" s="108"/>
      <c r="AB21" s="108"/>
      <c r="AC21" s="108"/>
      <c r="AD21" s="108"/>
      <c r="AE21" s="108"/>
      <c r="AF21" s="108"/>
      <c r="AG21" s="108"/>
      <c r="AH21" s="108"/>
      <c r="AI21" s="108"/>
      <c r="AJ21" s="116"/>
      <c r="AK21" s="95"/>
      <c r="AL21" s="95"/>
      <c r="AM21" s="95"/>
      <c r="AN21" s="95"/>
      <c r="AO21" s="95"/>
      <c r="AP21" s="95"/>
      <c r="AQ21" s="95"/>
      <c r="AR21" s="95"/>
      <c r="AS21" s="95"/>
      <c r="AT21" s="95"/>
      <c r="AU21" s="95"/>
      <c r="AV21" s="95"/>
      <c r="AW21" s="95"/>
      <c r="AX21" s="95"/>
    </row>
    <row r="22" spans="1:50" s="96" customFormat="1" ht="18.75" customHeight="1" x14ac:dyDescent="0.2">
      <c r="A22" s="1040"/>
      <c r="B22" s="1041"/>
      <c r="C22" s="1041"/>
      <c r="D22" s="1041"/>
      <c r="E22" s="1041"/>
      <c r="F22" s="1041"/>
      <c r="G22" s="1041"/>
      <c r="H22" s="1041"/>
      <c r="I22" s="1041"/>
      <c r="J22" s="1041"/>
      <c r="K22" s="1041"/>
      <c r="L22" s="1041"/>
      <c r="M22" s="1041"/>
      <c r="N22" s="1041"/>
      <c r="O22" s="1041"/>
      <c r="P22" s="1041"/>
      <c r="Q22" s="1041"/>
      <c r="R22" s="1041"/>
      <c r="S22" s="1041"/>
      <c r="T22" s="1041"/>
      <c r="U22" s="1041"/>
      <c r="V22" s="1041"/>
      <c r="W22" s="1041"/>
      <c r="X22" s="1041"/>
      <c r="Y22" s="1041"/>
      <c r="Z22" s="1041"/>
      <c r="AA22" s="1041"/>
      <c r="AB22" s="1041"/>
      <c r="AC22" s="1041"/>
      <c r="AD22" s="1041"/>
      <c r="AE22" s="1041"/>
      <c r="AF22" s="1041"/>
      <c r="AG22" s="1041"/>
      <c r="AH22" s="1041"/>
      <c r="AI22" s="1041"/>
      <c r="AJ22" s="1042"/>
      <c r="AK22" s="95"/>
      <c r="AL22" s="95"/>
      <c r="AM22" s="95"/>
      <c r="AN22" s="95"/>
      <c r="AO22" s="95"/>
      <c r="AP22" s="95"/>
      <c r="AQ22" s="95"/>
      <c r="AR22" s="95"/>
      <c r="AS22" s="95"/>
      <c r="AT22" s="95"/>
      <c r="AU22" s="95"/>
      <c r="AV22" s="95"/>
      <c r="AW22" s="95"/>
      <c r="AX22" s="95"/>
    </row>
    <row r="23" spans="1:50" s="96" customFormat="1" ht="18.75" customHeight="1" x14ac:dyDescent="0.2">
      <c r="A23" s="1040"/>
      <c r="B23" s="1041"/>
      <c r="C23" s="1041"/>
      <c r="D23" s="1041"/>
      <c r="E23" s="1041"/>
      <c r="F23" s="1041"/>
      <c r="G23" s="1041"/>
      <c r="H23" s="1041"/>
      <c r="I23" s="1041"/>
      <c r="J23" s="1041"/>
      <c r="K23" s="1041"/>
      <c r="L23" s="1041"/>
      <c r="M23" s="1041"/>
      <c r="N23" s="1041"/>
      <c r="O23" s="1041"/>
      <c r="P23" s="1041"/>
      <c r="Q23" s="1041"/>
      <c r="R23" s="1041"/>
      <c r="S23" s="1041"/>
      <c r="T23" s="1041"/>
      <c r="U23" s="1041"/>
      <c r="V23" s="1041"/>
      <c r="W23" s="1041"/>
      <c r="X23" s="1041"/>
      <c r="Y23" s="1041"/>
      <c r="Z23" s="1041"/>
      <c r="AA23" s="1041"/>
      <c r="AB23" s="1041"/>
      <c r="AC23" s="1041"/>
      <c r="AD23" s="1041"/>
      <c r="AE23" s="1041"/>
      <c r="AF23" s="1041"/>
      <c r="AG23" s="1041"/>
      <c r="AH23" s="1041"/>
      <c r="AI23" s="1041"/>
      <c r="AJ23" s="1042"/>
      <c r="AK23" s="95"/>
      <c r="AL23" s="95"/>
      <c r="AM23" s="95"/>
      <c r="AN23" s="95"/>
      <c r="AO23" s="95"/>
      <c r="AP23" s="95"/>
      <c r="AQ23" s="95"/>
      <c r="AR23" s="95"/>
      <c r="AS23" s="95"/>
      <c r="AT23" s="95"/>
      <c r="AU23" s="95"/>
      <c r="AV23" s="95"/>
      <c r="AW23" s="95"/>
      <c r="AX23" s="95"/>
    </row>
    <row r="24" spans="1:50" s="96" customFormat="1" ht="18.75" customHeight="1" x14ac:dyDescent="0.2">
      <c r="A24" s="1040"/>
      <c r="B24" s="1041"/>
      <c r="C24" s="1041"/>
      <c r="D24" s="1041"/>
      <c r="E24" s="1041"/>
      <c r="F24" s="1041"/>
      <c r="G24" s="1041"/>
      <c r="H24" s="1041"/>
      <c r="I24" s="1041"/>
      <c r="J24" s="1041"/>
      <c r="K24" s="1041"/>
      <c r="L24" s="1041"/>
      <c r="M24" s="1041"/>
      <c r="N24" s="1041"/>
      <c r="O24" s="1041"/>
      <c r="P24" s="1041"/>
      <c r="Q24" s="1041"/>
      <c r="R24" s="1041"/>
      <c r="S24" s="1041"/>
      <c r="T24" s="1041"/>
      <c r="U24" s="1041"/>
      <c r="V24" s="1041"/>
      <c r="W24" s="1041"/>
      <c r="X24" s="1041"/>
      <c r="Y24" s="1041"/>
      <c r="Z24" s="1041"/>
      <c r="AA24" s="1041"/>
      <c r="AB24" s="1041"/>
      <c r="AC24" s="1041"/>
      <c r="AD24" s="1041"/>
      <c r="AE24" s="1041"/>
      <c r="AF24" s="1041"/>
      <c r="AG24" s="1041"/>
      <c r="AH24" s="1041"/>
      <c r="AI24" s="1041"/>
      <c r="AJ24" s="1042"/>
      <c r="AK24" s="95"/>
      <c r="AL24" s="95"/>
      <c r="AM24" s="95"/>
      <c r="AN24" s="95"/>
      <c r="AO24" s="95"/>
      <c r="AP24" s="95"/>
      <c r="AQ24" s="95"/>
      <c r="AR24" s="95"/>
      <c r="AS24" s="95"/>
      <c r="AT24" s="95"/>
      <c r="AU24" s="95"/>
      <c r="AV24" s="95"/>
      <c r="AW24" s="95"/>
      <c r="AX24" s="95"/>
    </row>
    <row r="25" spans="1:50" s="96" customFormat="1" ht="18.75" customHeight="1" x14ac:dyDescent="0.2">
      <c r="A25" s="117"/>
      <c r="B25" s="1024" t="s">
        <v>290</v>
      </c>
      <c r="C25" s="1025"/>
      <c r="D25" s="1025"/>
      <c r="E25" s="1025"/>
      <c r="F25" s="1025"/>
      <c r="G25" s="1025"/>
      <c r="H25" s="1025"/>
      <c r="I25" s="1025"/>
      <c r="J25" s="1025"/>
      <c r="K25" s="1025"/>
      <c r="L25" s="1025"/>
      <c r="M25" s="1025"/>
      <c r="N25" s="1025"/>
      <c r="O25" s="1025"/>
      <c r="P25" s="1025"/>
      <c r="Q25" s="1025"/>
      <c r="R25" s="1025"/>
      <c r="S25" s="1025"/>
      <c r="T25" s="1025"/>
      <c r="U25" s="1025"/>
      <c r="V25" s="1025"/>
      <c r="W25" s="1025"/>
      <c r="X25" s="1025"/>
      <c r="Y25" s="1025"/>
      <c r="Z25" s="1025"/>
      <c r="AA25" s="1025"/>
      <c r="AB25" s="1025"/>
      <c r="AC25" s="1025"/>
      <c r="AD25" s="1025"/>
      <c r="AE25" s="1025"/>
      <c r="AF25" s="1025"/>
      <c r="AG25" s="1025"/>
      <c r="AH25" s="1025"/>
      <c r="AI25" s="1025"/>
      <c r="AJ25" s="1026"/>
      <c r="AK25" s="95"/>
      <c r="AL25" s="95"/>
      <c r="AM25" s="95"/>
      <c r="AN25" s="95"/>
      <c r="AO25" s="95"/>
      <c r="AP25" s="95"/>
      <c r="AQ25" s="95"/>
      <c r="AR25" s="95"/>
      <c r="AS25" s="95"/>
      <c r="AT25" s="95"/>
      <c r="AU25" s="95"/>
      <c r="AV25" s="95"/>
      <c r="AW25" s="95"/>
      <c r="AX25" s="95"/>
    </row>
    <row r="26" spans="1:50" s="96" customFormat="1" ht="15" customHeight="1" x14ac:dyDescent="0.2">
      <c r="A26" s="117"/>
      <c r="B26" s="1043" t="s">
        <v>291</v>
      </c>
      <c r="C26" s="1014" t="s">
        <v>292</v>
      </c>
      <c r="D26" s="1014"/>
      <c r="E26" s="1014"/>
      <c r="F26" s="118"/>
      <c r="G26" s="118" t="s">
        <v>293</v>
      </c>
      <c r="H26" s="118"/>
      <c r="I26" s="118"/>
      <c r="J26" s="118" t="s">
        <v>294</v>
      </c>
      <c r="K26" s="118"/>
      <c r="L26" s="118"/>
      <c r="M26" s="118" t="s">
        <v>295</v>
      </c>
      <c r="N26" s="118"/>
      <c r="O26" s="118"/>
      <c r="P26" s="118"/>
      <c r="Q26" s="118" t="s">
        <v>296</v>
      </c>
      <c r="R26" s="118"/>
      <c r="S26" s="119"/>
      <c r="T26" s="1014" t="s">
        <v>297</v>
      </c>
      <c r="U26" s="1014"/>
      <c r="V26" s="1014"/>
      <c r="W26" s="118"/>
      <c r="X26" s="118" t="s">
        <v>293</v>
      </c>
      <c r="Y26" s="118"/>
      <c r="Z26" s="118"/>
      <c r="AA26" s="118" t="s">
        <v>294</v>
      </c>
      <c r="AB26" s="118"/>
      <c r="AC26" s="118"/>
      <c r="AD26" s="118" t="s">
        <v>295</v>
      </c>
      <c r="AE26" s="118"/>
      <c r="AF26" s="118"/>
      <c r="AG26" s="118"/>
      <c r="AH26" s="118" t="s">
        <v>296</v>
      </c>
      <c r="AI26" s="118"/>
      <c r="AJ26" s="119"/>
      <c r="AK26" s="95"/>
      <c r="AL26" s="95"/>
      <c r="AM26" s="95"/>
      <c r="AN26" s="95"/>
      <c r="AO26" s="95"/>
      <c r="AP26" s="95"/>
      <c r="AQ26" s="95"/>
      <c r="AR26" s="95"/>
      <c r="AS26" s="95"/>
      <c r="AT26" s="95"/>
      <c r="AU26" s="95"/>
      <c r="AV26" s="95"/>
      <c r="AW26" s="95"/>
      <c r="AX26" s="95"/>
    </row>
    <row r="27" spans="1:50" s="96" customFormat="1" ht="15" customHeight="1" x14ac:dyDescent="0.2">
      <c r="A27" s="117"/>
      <c r="B27" s="1044"/>
      <c r="C27" s="1014" t="s">
        <v>298</v>
      </c>
      <c r="D27" s="1014"/>
      <c r="E27" s="1014"/>
      <c r="F27" s="118"/>
      <c r="G27" s="118" t="s">
        <v>293</v>
      </c>
      <c r="H27" s="118"/>
      <c r="I27" s="118"/>
      <c r="J27" s="118" t="s">
        <v>294</v>
      </c>
      <c r="K27" s="118"/>
      <c r="L27" s="118"/>
      <c r="M27" s="118" t="s">
        <v>295</v>
      </c>
      <c r="N27" s="118"/>
      <c r="O27" s="118"/>
      <c r="P27" s="118"/>
      <c r="Q27" s="118" t="s">
        <v>296</v>
      </c>
      <c r="R27" s="118"/>
      <c r="S27" s="119"/>
      <c r="T27" s="1014" t="s">
        <v>299</v>
      </c>
      <c r="U27" s="1014"/>
      <c r="V27" s="1014"/>
      <c r="W27" s="118"/>
      <c r="X27" s="118" t="s">
        <v>293</v>
      </c>
      <c r="Y27" s="118"/>
      <c r="Z27" s="118"/>
      <c r="AA27" s="118" t="s">
        <v>294</v>
      </c>
      <c r="AB27" s="118"/>
      <c r="AC27" s="118"/>
      <c r="AD27" s="118" t="s">
        <v>295</v>
      </c>
      <c r="AE27" s="118"/>
      <c r="AF27" s="118"/>
      <c r="AG27" s="118"/>
      <c r="AH27" s="118" t="s">
        <v>296</v>
      </c>
      <c r="AI27" s="118"/>
      <c r="AJ27" s="119"/>
      <c r="AK27" s="95"/>
      <c r="AL27" s="95"/>
      <c r="AM27" s="95"/>
      <c r="AN27" s="95"/>
      <c r="AO27" s="95"/>
      <c r="AP27" s="95"/>
      <c r="AQ27" s="95"/>
      <c r="AR27" s="95"/>
      <c r="AS27" s="95"/>
      <c r="AT27" s="95"/>
      <c r="AU27" s="95"/>
      <c r="AV27" s="95"/>
      <c r="AW27" s="95"/>
      <c r="AX27" s="95"/>
    </row>
    <row r="28" spans="1:50" s="96" customFormat="1" ht="15" customHeight="1" x14ac:dyDescent="0.2">
      <c r="A28" s="117"/>
      <c r="B28" s="1044"/>
      <c r="C28" s="1014" t="s">
        <v>300</v>
      </c>
      <c r="D28" s="1014"/>
      <c r="E28" s="118"/>
      <c r="F28" s="118" t="s">
        <v>293</v>
      </c>
      <c r="G28" s="118"/>
      <c r="H28" s="118"/>
      <c r="I28" s="118" t="s">
        <v>294</v>
      </c>
      <c r="J28" s="118"/>
      <c r="K28" s="118"/>
      <c r="L28" s="118" t="s">
        <v>295</v>
      </c>
      <c r="M28" s="118"/>
      <c r="N28" s="118"/>
      <c r="O28" s="118"/>
      <c r="P28" s="118" t="s">
        <v>296</v>
      </c>
      <c r="Q28" s="118"/>
      <c r="R28" s="118" t="s">
        <v>301</v>
      </c>
      <c r="S28" s="118"/>
      <c r="T28" s="118"/>
      <c r="U28" s="118"/>
      <c r="V28" s="118" t="s">
        <v>302</v>
      </c>
      <c r="W28" s="118"/>
      <c r="X28" s="118"/>
      <c r="Y28" s="118" t="s">
        <v>303</v>
      </c>
      <c r="Z28" s="118"/>
      <c r="AB28" s="118"/>
      <c r="AC28" s="118" t="s">
        <v>304</v>
      </c>
      <c r="AF28" s="118"/>
      <c r="AG28" s="118" t="s">
        <v>277</v>
      </c>
      <c r="AJ28" s="119"/>
      <c r="AK28" s="95"/>
      <c r="AL28" s="95"/>
      <c r="AM28" s="95"/>
      <c r="AN28" s="95"/>
      <c r="AO28" s="95"/>
      <c r="AP28" s="95"/>
      <c r="AQ28" s="95"/>
      <c r="AR28" s="95"/>
      <c r="AS28" s="95"/>
      <c r="AT28" s="95"/>
      <c r="AU28" s="95"/>
      <c r="AV28" s="95"/>
      <c r="AW28" s="95"/>
      <c r="AX28" s="95"/>
    </row>
    <row r="29" spans="1:50" s="96" customFormat="1" ht="15" customHeight="1" x14ac:dyDescent="0.2">
      <c r="A29" s="117"/>
      <c r="B29" s="1044"/>
      <c r="C29" s="1014" t="s">
        <v>305</v>
      </c>
      <c r="D29" s="1014"/>
      <c r="E29" s="118"/>
      <c r="F29" s="118" t="s">
        <v>293</v>
      </c>
      <c r="G29" s="118"/>
      <c r="H29" s="118"/>
      <c r="I29" s="118" t="s">
        <v>294</v>
      </c>
      <c r="J29" s="118"/>
      <c r="K29" s="118"/>
      <c r="L29" s="118" t="s">
        <v>295</v>
      </c>
      <c r="M29" s="118"/>
      <c r="N29" s="118"/>
      <c r="O29" s="118"/>
      <c r="P29" s="118" t="s">
        <v>296</v>
      </c>
      <c r="Q29" s="118"/>
      <c r="R29" s="118" t="s">
        <v>306</v>
      </c>
      <c r="S29" s="118"/>
      <c r="T29" s="118"/>
      <c r="U29" s="118"/>
      <c r="V29" s="118" t="s">
        <v>307</v>
      </c>
      <c r="W29" s="118"/>
      <c r="X29" s="118"/>
      <c r="Y29" s="118" t="s">
        <v>308</v>
      </c>
      <c r="Z29" s="118"/>
      <c r="AA29" s="118"/>
      <c r="AB29" s="118"/>
      <c r="AC29" s="118" t="s">
        <v>309</v>
      </c>
      <c r="AD29" s="118"/>
      <c r="AE29" s="118"/>
      <c r="AF29" s="118"/>
      <c r="AG29" s="118" t="s">
        <v>277</v>
      </c>
      <c r="AH29" s="118"/>
      <c r="AI29" s="118"/>
      <c r="AJ29" s="119"/>
      <c r="AK29" s="95"/>
      <c r="AL29" s="95"/>
      <c r="AM29" s="95"/>
      <c r="AN29" s="95"/>
      <c r="AO29" s="95"/>
      <c r="AP29" s="95"/>
      <c r="AQ29" s="95"/>
      <c r="AR29" s="95"/>
      <c r="AS29" s="95"/>
      <c r="AT29" s="95"/>
      <c r="AU29" s="95"/>
      <c r="AV29" s="95"/>
      <c r="AW29" s="95"/>
      <c r="AX29" s="95"/>
    </row>
    <row r="30" spans="1:50" s="96" customFormat="1" ht="18.75" customHeight="1" x14ac:dyDescent="0.2">
      <c r="A30" s="117"/>
      <c r="B30" s="1008"/>
      <c r="C30" s="1009"/>
      <c r="D30" s="1009"/>
      <c r="E30" s="1009"/>
      <c r="F30" s="1009"/>
      <c r="G30" s="1009"/>
      <c r="H30" s="1009"/>
      <c r="I30" s="1009"/>
      <c r="J30" s="1009"/>
      <c r="K30" s="1009"/>
      <c r="L30" s="1009"/>
      <c r="M30" s="1009"/>
      <c r="N30" s="1009"/>
      <c r="O30" s="1009"/>
      <c r="P30" s="1009"/>
      <c r="Q30" s="1009"/>
      <c r="R30" s="1009"/>
      <c r="S30" s="1009"/>
      <c r="T30" s="1009"/>
      <c r="U30" s="1009"/>
      <c r="V30" s="1009"/>
      <c r="W30" s="1009"/>
      <c r="X30" s="1009"/>
      <c r="Y30" s="1009"/>
      <c r="Z30" s="1009"/>
      <c r="AA30" s="1009"/>
      <c r="AB30" s="1009"/>
      <c r="AC30" s="1009"/>
      <c r="AD30" s="1009"/>
      <c r="AE30" s="1009"/>
      <c r="AF30" s="1009"/>
      <c r="AG30" s="1009"/>
      <c r="AH30" s="1009"/>
      <c r="AI30" s="1009"/>
      <c r="AJ30" s="1010"/>
      <c r="AK30" s="95"/>
      <c r="AL30" s="95"/>
      <c r="AM30" s="95"/>
      <c r="AN30" s="95"/>
      <c r="AO30" s="95"/>
      <c r="AP30" s="95"/>
      <c r="AQ30" s="95"/>
      <c r="AR30" s="95"/>
      <c r="AS30" s="95"/>
      <c r="AT30" s="95"/>
      <c r="AU30" s="95"/>
      <c r="AV30" s="95"/>
      <c r="AW30" s="95"/>
      <c r="AX30" s="95"/>
    </row>
    <row r="31" spans="1:50" s="96" customFormat="1" ht="18.75" customHeight="1" x14ac:dyDescent="0.2">
      <c r="A31" s="117"/>
      <c r="B31" s="1032"/>
      <c r="C31" s="1033"/>
      <c r="D31" s="1033"/>
      <c r="E31" s="1033"/>
      <c r="F31" s="1033"/>
      <c r="G31" s="1033"/>
      <c r="H31" s="1033"/>
      <c r="I31" s="1033"/>
      <c r="J31" s="1033"/>
      <c r="K31" s="1033"/>
      <c r="L31" s="1033"/>
      <c r="M31" s="1033"/>
      <c r="N31" s="1033"/>
      <c r="O31" s="1033"/>
      <c r="P31" s="1033"/>
      <c r="Q31" s="1033"/>
      <c r="R31" s="1033"/>
      <c r="S31" s="1033"/>
      <c r="T31" s="1033"/>
      <c r="U31" s="1033"/>
      <c r="V31" s="1033"/>
      <c r="W31" s="1033"/>
      <c r="X31" s="1033"/>
      <c r="Y31" s="1033"/>
      <c r="Z31" s="1033"/>
      <c r="AA31" s="1033"/>
      <c r="AB31" s="1033"/>
      <c r="AC31" s="1033"/>
      <c r="AD31" s="1033"/>
      <c r="AE31" s="1033"/>
      <c r="AF31" s="1033"/>
      <c r="AG31" s="1033"/>
      <c r="AH31" s="1033"/>
      <c r="AI31" s="1033"/>
      <c r="AJ31" s="1034"/>
      <c r="AK31" s="95"/>
      <c r="AL31" s="95"/>
      <c r="AM31" s="95"/>
      <c r="AN31" s="95"/>
      <c r="AO31" s="95"/>
      <c r="AP31" s="95"/>
      <c r="AQ31" s="95"/>
      <c r="AR31" s="95"/>
      <c r="AS31" s="95"/>
      <c r="AT31" s="95"/>
      <c r="AU31" s="95"/>
      <c r="AV31" s="95"/>
      <c r="AW31" s="95"/>
      <c r="AX31" s="95"/>
    </row>
    <row r="32" spans="1:50" s="96" customFormat="1" ht="18.75" customHeight="1" x14ac:dyDescent="0.2">
      <c r="A32" s="117"/>
      <c r="B32" s="1035"/>
      <c r="C32" s="1030"/>
      <c r="D32" s="1030"/>
      <c r="E32" s="1030"/>
      <c r="F32" s="1030"/>
      <c r="G32" s="1030"/>
      <c r="H32" s="1030"/>
      <c r="I32" s="1030"/>
      <c r="J32" s="1030"/>
      <c r="K32" s="1030"/>
      <c r="L32" s="1030"/>
      <c r="M32" s="1030"/>
      <c r="N32" s="1030"/>
      <c r="O32" s="1030"/>
      <c r="P32" s="1030"/>
      <c r="Q32" s="1030"/>
      <c r="R32" s="1030"/>
      <c r="S32" s="1030"/>
      <c r="T32" s="1030"/>
      <c r="U32" s="1030"/>
      <c r="V32" s="1030"/>
      <c r="W32" s="1030"/>
      <c r="X32" s="1030"/>
      <c r="Y32" s="1030"/>
      <c r="Z32" s="1030"/>
      <c r="AA32" s="1030"/>
      <c r="AB32" s="1030"/>
      <c r="AC32" s="1030"/>
      <c r="AD32" s="1030"/>
      <c r="AE32" s="1030"/>
      <c r="AF32" s="1030"/>
      <c r="AG32" s="1030"/>
      <c r="AH32" s="1030"/>
      <c r="AI32" s="1030"/>
      <c r="AJ32" s="1036"/>
      <c r="AK32" s="95"/>
      <c r="AL32" s="95"/>
      <c r="AM32" s="95"/>
      <c r="AN32" s="95"/>
      <c r="AO32" s="95"/>
      <c r="AP32" s="95"/>
      <c r="AQ32" s="95"/>
      <c r="AR32" s="95"/>
      <c r="AS32" s="95"/>
      <c r="AT32" s="95"/>
      <c r="AU32" s="95"/>
      <c r="AV32" s="95"/>
      <c r="AW32" s="95"/>
      <c r="AX32" s="95"/>
    </row>
    <row r="33" spans="1:50" s="96" customFormat="1" ht="18.75" customHeight="1" x14ac:dyDescent="0.2">
      <c r="A33" s="117"/>
      <c r="B33" s="1024" t="s">
        <v>310</v>
      </c>
      <c r="C33" s="1025"/>
      <c r="D33" s="1025"/>
      <c r="E33" s="1025"/>
      <c r="F33" s="1025"/>
      <c r="G33" s="1025"/>
      <c r="H33" s="1025"/>
      <c r="I33" s="1025"/>
      <c r="J33" s="1025"/>
      <c r="K33" s="1025"/>
      <c r="L33" s="1025"/>
      <c r="M33" s="1025"/>
      <c r="N33" s="1025"/>
      <c r="O33" s="1025"/>
      <c r="P33" s="1025"/>
      <c r="Q33" s="1025"/>
      <c r="R33" s="1025"/>
      <c r="S33" s="1025"/>
      <c r="T33" s="1025"/>
      <c r="U33" s="1025"/>
      <c r="V33" s="1025"/>
      <c r="W33" s="1025"/>
      <c r="X33" s="1025"/>
      <c r="Y33" s="1025"/>
      <c r="Z33" s="1025"/>
      <c r="AA33" s="1025"/>
      <c r="AB33" s="1025"/>
      <c r="AC33" s="1025"/>
      <c r="AD33" s="1025"/>
      <c r="AE33" s="1025"/>
      <c r="AF33" s="1025"/>
      <c r="AG33" s="1025"/>
      <c r="AH33" s="1025"/>
      <c r="AI33" s="1025"/>
      <c r="AJ33" s="1026"/>
      <c r="AK33" s="95"/>
      <c r="AL33" s="95"/>
      <c r="AM33" s="95"/>
      <c r="AN33" s="95"/>
      <c r="AO33" s="95"/>
      <c r="AP33" s="95"/>
      <c r="AQ33" s="95"/>
      <c r="AR33" s="95"/>
      <c r="AS33" s="95"/>
      <c r="AT33" s="95"/>
      <c r="AU33" s="95"/>
      <c r="AV33" s="95"/>
      <c r="AW33" s="95"/>
      <c r="AX33" s="95"/>
    </row>
    <row r="34" spans="1:50" s="96" customFormat="1" ht="15" customHeight="1" x14ac:dyDescent="0.2">
      <c r="A34" s="117"/>
      <c r="B34" s="1037" t="s">
        <v>311</v>
      </c>
      <c r="C34" s="1039"/>
      <c r="D34" s="118"/>
      <c r="E34" s="118" t="s">
        <v>312</v>
      </c>
      <c r="F34" s="120"/>
      <c r="G34" s="118"/>
      <c r="H34" s="118"/>
      <c r="I34" s="120" t="s">
        <v>313</v>
      </c>
      <c r="J34" s="120"/>
      <c r="K34" s="120"/>
      <c r="L34" s="118"/>
      <c r="M34" s="120" t="s">
        <v>314</v>
      </c>
      <c r="N34" s="120"/>
      <c r="O34" s="1037" t="s">
        <v>315</v>
      </c>
      <c r="P34" s="1039"/>
      <c r="Q34" s="118"/>
      <c r="R34" s="118" t="s">
        <v>312</v>
      </c>
      <c r="S34" s="120"/>
      <c r="T34" s="118"/>
      <c r="U34" s="118"/>
      <c r="V34" s="120" t="s">
        <v>313</v>
      </c>
      <c r="W34" s="120"/>
      <c r="X34" s="120"/>
      <c r="Y34" s="118"/>
      <c r="Z34" s="120" t="s">
        <v>314</v>
      </c>
      <c r="AA34" s="120"/>
      <c r="AB34" s="118"/>
      <c r="AC34" s="118"/>
      <c r="AD34" s="118"/>
      <c r="AE34" s="118"/>
      <c r="AF34" s="118"/>
      <c r="AG34" s="118"/>
      <c r="AH34" s="118"/>
      <c r="AI34" s="118"/>
      <c r="AJ34" s="119"/>
      <c r="AK34" s="95"/>
      <c r="AL34" s="95"/>
      <c r="AM34" s="95"/>
      <c r="AN34" s="95"/>
      <c r="AO34" s="95"/>
      <c r="AP34" s="95"/>
      <c r="AQ34" s="95"/>
      <c r="AR34" s="95"/>
      <c r="AS34" s="95"/>
      <c r="AT34" s="95"/>
      <c r="AU34" s="95"/>
      <c r="AV34" s="95"/>
      <c r="AW34" s="95"/>
    </row>
    <row r="35" spans="1:50" s="96" customFormat="1" ht="15" customHeight="1" x14ac:dyDescent="0.2">
      <c r="A35" s="117"/>
      <c r="B35" s="1037" t="s">
        <v>316</v>
      </c>
      <c r="C35" s="1039"/>
      <c r="D35" s="118"/>
      <c r="E35" s="118" t="s">
        <v>312</v>
      </c>
      <c r="F35" s="120"/>
      <c r="G35" s="118"/>
      <c r="H35" s="118"/>
      <c r="I35" s="120" t="s">
        <v>313</v>
      </c>
      <c r="J35" s="120"/>
      <c r="K35" s="120"/>
      <c r="L35" s="118"/>
      <c r="M35" s="120" t="s">
        <v>314</v>
      </c>
      <c r="N35" s="120"/>
      <c r="O35" s="1037" t="s">
        <v>385</v>
      </c>
      <c r="P35" s="1038"/>
      <c r="Q35" s="1038"/>
      <c r="R35" s="1038"/>
      <c r="S35" s="1038"/>
      <c r="T35" s="1039"/>
      <c r="U35" s="118"/>
      <c r="V35" s="118" t="s">
        <v>312</v>
      </c>
      <c r="W35" s="120"/>
      <c r="X35" s="118"/>
      <c r="Y35" s="118"/>
      <c r="Z35" s="120" t="s">
        <v>313</v>
      </c>
      <c r="AA35" s="120"/>
      <c r="AB35" s="120"/>
      <c r="AC35" s="118"/>
      <c r="AD35" s="120" t="s">
        <v>314</v>
      </c>
      <c r="AE35" s="120"/>
      <c r="AF35" s="118"/>
      <c r="AG35" s="118"/>
      <c r="AH35" s="120"/>
      <c r="AI35" s="120"/>
      <c r="AJ35" s="121"/>
      <c r="AK35" s="95"/>
      <c r="AL35" s="95"/>
      <c r="AM35" s="95"/>
      <c r="AN35" s="95"/>
      <c r="AO35" s="95"/>
      <c r="AP35" s="95"/>
      <c r="AQ35" s="95"/>
      <c r="AR35" s="95"/>
      <c r="AS35" s="95"/>
      <c r="AT35" s="95"/>
      <c r="AU35" s="95"/>
      <c r="AV35" s="95"/>
      <c r="AW35" s="95"/>
      <c r="AX35" s="95"/>
    </row>
    <row r="36" spans="1:50" s="96" customFormat="1" ht="18" customHeight="1" x14ac:dyDescent="0.2">
      <c r="A36" s="117"/>
      <c r="B36" s="1015"/>
      <c r="C36" s="1016"/>
      <c r="D36" s="1016"/>
      <c r="E36" s="1016"/>
      <c r="F36" s="1016"/>
      <c r="G36" s="1016"/>
      <c r="H36" s="1016"/>
      <c r="I36" s="1016"/>
      <c r="J36" s="1016"/>
      <c r="K36" s="1016"/>
      <c r="L36" s="1016"/>
      <c r="M36" s="1016"/>
      <c r="N36" s="1016"/>
      <c r="O36" s="1016"/>
      <c r="P36" s="1016"/>
      <c r="Q36" s="1016"/>
      <c r="R36" s="1016"/>
      <c r="S36" s="1016"/>
      <c r="T36" s="1016"/>
      <c r="U36" s="1016"/>
      <c r="V36" s="1016"/>
      <c r="W36" s="1016"/>
      <c r="X36" s="1016"/>
      <c r="Y36" s="1016"/>
      <c r="Z36" s="1016"/>
      <c r="AA36" s="1016"/>
      <c r="AB36" s="1016"/>
      <c r="AC36" s="1016"/>
      <c r="AD36" s="1016"/>
      <c r="AE36" s="1016"/>
      <c r="AF36" s="1016"/>
      <c r="AG36" s="1016"/>
      <c r="AH36" s="1016"/>
      <c r="AI36" s="1016"/>
      <c r="AJ36" s="1017"/>
      <c r="AK36" s="95"/>
      <c r="AL36" s="95"/>
      <c r="AM36" s="95"/>
      <c r="AN36" s="95"/>
      <c r="AO36" s="95"/>
      <c r="AP36" s="95"/>
      <c r="AQ36" s="95"/>
      <c r="AR36" s="95"/>
      <c r="AS36" s="95"/>
      <c r="AT36" s="95"/>
      <c r="AU36" s="95"/>
      <c r="AV36" s="95"/>
      <c r="AW36" s="95"/>
      <c r="AX36" s="95"/>
    </row>
    <row r="37" spans="1:50" s="96" customFormat="1" ht="18" customHeight="1" x14ac:dyDescent="0.2">
      <c r="A37" s="117"/>
      <c r="B37" s="1018"/>
      <c r="C37" s="1019"/>
      <c r="D37" s="1019"/>
      <c r="E37" s="1019"/>
      <c r="F37" s="1019"/>
      <c r="G37" s="1019"/>
      <c r="H37" s="1019"/>
      <c r="I37" s="1019"/>
      <c r="J37" s="1019"/>
      <c r="K37" s="1019"/>
      <c r="L37" s="1019"/>
      <c r="M37" s="1019"/>
      <c r="N37" s="1019"/>
      <c r="O37" s="1019"/>
      <c r="P37" s="1019"/>
      <c r="Q37" s="1019"/>
      <c r="R37" s="1019"/>
      <c r="S37" s="1019"/>
      <c r="T37" s="1019"/>
      <c r="U37" s="1019"/>
      <c r="V37" s="1019"/>
      <c r="W37" s="1019"/>
      <c r="X37" s="1019"/>
      <c r="Y37" s="1019"/>
      <c r="Z37" s="1019"/>
      <c r="AA37" s="1019"/>
      <c r="AB37" s="1019"/>
      <c r="AC37" s="1019"/>
      <c r="AD37" s="1019"/>
      <c r="AE37" s="1019"/>
      <c r="AF37" s="1019"/>
      <c r="AG37" s="1019"/>
      <c r="AH37" s="1019"/>
      <c r="AI37" s="1019"/>
      <c r="AJ37" s="1020"/>
      <c r="AK37" s="95"/>
      <c r="AL37" s="95"/>
      <c r="AM37" s="95"/>
      <c r="AN37" s="95"/>
      <c r="AO37" s="95"/>
      <c r="AP37" s="95"/>
      <c r="AQ37" s="95"/>
      <c r="AR37" s="95"/>
      <c r="AS37" s="95"/>
      <c r="AT37" s="95"/>
      <c r="AU37" s="95"/>
      <c r="AV37" s="95"/>
      <c r="AW37" s="95"/>
      <c r="AX37" s="95"/>
    </row>
    <row r="38" spans="1:50" s="96" customFormat="1" ht="18" customHeight="1" x14ac:dyDescent="0.2">
      <c r="A38" s="117"/>
      <c r="B38" s="1021"/>
      <c r="C38" s="1022"/>
      <c r="D38" s="1022"/>
      <c r="E38" s="1022"/>
      <c r="F38" s="1022"/>
      <c r="G38" s="1022"/>
      <c r="H38" s="1022"/>
      <c r="I38" s="1022"/>
      <c r="J38" s="1022"/>
      <c r="K38" s="1022"/>
      <c r="L38" s="1022"/>
      <c r="M38" s="1022"/>
      <c r="N38" s="1022"/>
      <c r="O38" s="1022"/>
      <c r="P38" s="1022"/>
      <c r="Q38" s="1022"/>
      <c r="R38" s="1022"/>
      <c r="S38" s="1022"/>
      <c r="T38" s="1022"/>
      <c r="U38" s="1022"/>
      <c r="V38" s="1022"/>
      <c r="W38" s="1022"/>
      <c r="X38" s="1022"/>
      <c r="Y38" s="1022"/>
      <c r="Z38" s="1022"/>
      <c r="AA38" s="1022"/>
      <c r="AB38" s="1022"/>
      <c r="AC38" s="1022"/>
      <c r="AD38" s="1022"/>
      <c r="AE38" s="1022"/>
      <c r="AF38" s="1022"/>
      <c r="AG38" s="1022"/>
      <c r="AH38" s="1022"/>
      <c r="AI38" s="1022"/>
      <c r="AJ38" s="1023"/>
      <c r="AK38" s="95"/>
      <c r="AL38" s="95"/>
      <c r="AM38" s="95"/>
      <c r="AN38" s="95"/>
      <c r="AO38" s="95"/>
      <c r="AP38" s="95"/>
      <c r="AQ38" s="95"/>
      <c r="AR38" s="95"/>
      <c r="AS38" s="95"/>
      <c r="AT38" s="95"/>
      <c r="AU38" s="95"/>
      <c r="AV38" s="95"/>
      <c r="AW38" s="95"/>
      <c r="AX38" s="95"/>
    </row>
    <row r="39" spans="1:50" s="96" customFormat="1" ht="18.75" customHeight="1" x14ac:dyDescent="0.2">
      <c r="A39" s="117"/>
      <c r="B39" s="1024" t="s">
        <v>318</v>
      </c>
      <c r="C39" s="1025"/>
      <c r="D39" s="1025"/>
      <c r="E39" s="1025"/>
      <c r="F39" s="1025"/>
      <c r="G39" s="1025"/>
      <c r="H39" s="1025"/>
      <c r="I39" s="1025"/>
      <c r="J39" s="1025"/>
      <c r="K39" s="1025"/>
      <c r="L39" s="1025"/>
      <c r="M39" s="1025"/>
      <c r="N39" s="1025"/>
      <c r="O39" s="1025"/>
      <c r="P39" s="1025"/>
      <c r="Q39" s="1025"/>
      <c r="R39" s="1025"/>
      <c r="S39" s="1025"/>
      <c r="T39" s="1025"/>
      <c r="U39" s="1025"/>
      <c r="V39" s="1025"/>
      <c r="W39" s="1025"/>
      <c r="X39" s="1025"/>
      <c r="Y39" s="1025"/>
      <c r="Z39" s="1025"/>
      <c r="AA39" s="1025"/>
      <c r="AB39" s="1025"/>
      <c r="AC39" s="1025"/>
      <c r="AD39" s="1025"/>
      <c r="AE39" s="1025"/>
      <c r="AF39" s="1025"/>
      <c r="AG39" s="1025"/>
      <c r="AH39" s="1025"/>
      <c r="AI39" s="1025"/>
      <c r="AJ39" s="1026"/>
      <c r="AK39" s="95"/>
      <c r="AL39" s="95"/>
      <c r="AM39" s="95"/>
      <c r="AN39" s="95"/>
      <c r="AO39" s="95"/>
      <c r="AP39" s="95"/>
      <c r="AQ39" s="95"/>
      <c r="AR39" s="95"/>
      <c r="AS39" s="95"/>
      <c r="AT39" s="95"/>
      <c r="AU39" s="95"/>
      <c r="AV39" s="95"/>
      <c r="AW39" s="95"/>
      <c r="AX39" s="95"/>
    </row>
    <row r="40" spans="1:50" s="96" customFormat="1" ht="18" customHeight="1" x14ac:dyDescent="0.2">
      <c r="A40" s="117"/>
      <c r="B40" s="1015"/>
      <c r="C40" s="1016"/>
      <c r="D40" s="1016"/>
      <c r="E40" s="1016"/>
      <c r="F40" s="1016"/>
      <c r="G40" s="1016"/>
      <c r="H40" s="1016"/>
      <c r="I40" s="1016"/>
      <c r="J40" s="1016"/>
      <c r="K40" s="1016"/>
      <c r="L40" s="1016"/>
      <c r="M40" s="1016"/>
      <c r="N40" s="1016"/>
      <c r="O40" s="1016"/>
      <c r="P40" s="1016"/>
      <c r="Q40" s="1016"/>
      <c r="R40" s="1016"/>
      <c r="S40" s="1016"/>
      <c r="T40" s="1016"/>
      <c r="U40" s="1016"/>
      <c r="V40" s="1016"/>
      <c r="W40" s="1016"/>
      <c r="X40" s="1016"/>
      <c r="Y40" s="1016"/>
      <c r="Z40" s="1016"/>
      <c r="AA40" s="1016"/>
      <c r="AB40" s="1016"/>
      <c r="AC40" s="1016"/>
      <c r="AD40" s="1016"/>
      <c r="AE40" s="1016"/>
      <c r="AF40" s="1016"/>
      <c r="AG40" s="1016"/>
      <c r="AH40" s="1016"/>
      <c r="AI40" s="1016"/>
      <c r="AJ40" s="1017"/>
      <c r="AK40" s="95"/>
      <c r="AL40" s="95"/>
      <c r="AM40" s="95"/>
      <c r="AN40" s="95"/>
      <c r="AO40" s="95"/>
      <c r="AP40" s="95"/>
      <c r="AQ40" s="95"/>
      <c r="AR40" s="95"/>
      <c r="AS40" s="95"/>
      <c r="AT40" s="95"/>
      <c r="AU40" s="95"/>
      <c r="AV40" s="95"/>
      <c r="AW40" s="95"/>
      <c r="AX40" s="95"/>
    </row>
    <row r="41" spans="1:50" s="96" customFormat="1" ht="18" customHeight="1" x14ac:dyDescent="0.2">
      <c r="A41" s="117"/>
      <c r="B41" s="1018"/>
      <c r="C41" s="1019"/>
      <c r="D41" s="1019"/>
      <c r="E41" s="1019"/>
      <c r="F41" s="1019"/>
      <c r="G41" s="1019"/>
      <c r="H41" s="1019"/>
      <c r="I41" s="1019"/>
      <c r="J41" s="1019"/>
      <c r="K41" s="1019"/>
      <c r="L41" s="1019"/>
      <c r="M41" s="1019"/>
      <c r="N41" s="1019"/>
      <c r="O41" s="1019"/>
      <c r="P41" s="1019"/>
      <c r="Q41" s="1019"/>
      <c r="R41" s="1019"/>
      <c r="S41" s="1019"/>
      <c r="T41" s="1019"/>
      <c r="U41" s="1019"/>
      <c r="V41" s="1019"/>
      <c r="W41" s="1019"/>
      <c r="X41" s="1019"/>
      <c r="Y41" s="1019"/>
      <c r="Z41" s="1019"/>
      <c r="AA41" s="1019"/>
      <c r="AB41" s="1019"/>
      <c r="AC41" s="1019"/>
      <c r="AD41" s="1019"/>
      <c r="AE41" s="1019"/>
      <c r="AF41" s="1019"/>
      <c r="AG41" s="1019"/>
      <c r="AH41" s="1019"/>
      <c r="AI41" s="1019"/>
      <c r="AJ41" s="1020"/>
      <c r="AK41" s="95"/>
      <c r="AL41" s="95"/>
      <c r="AM41" s="95"/>
      <c r="AN41" s="95"/>
      <c r="AO41" s="95"/>
      <c r="AP41" s="95"/>
      <c r="AQ41" s="95"/>
      <c r="AR41" s="95"/>
      <c r="AS41" s="95"/>
      <c r="AT41" s="95"/>
      <c r="AU41" s="95"/>
      <c r="AV41" s="95"/>
      <c r="AW41" s="95"/>
      <c r="AX41" s="95"/>
    </row>
    <row r="42" spans="1:50" s="96" customFormat="1" ht="18" customHeight="1" x14ac:dyDescent="0.2">
      <c r="A42" s="117"/>
      <c r="B42" s="1021"/>
      <c r="C42" s="1022"/>
      <c r="D42" s="1022"/>
      <c r="E42" s="1022"/>
      <c r="F42" s="1022"/>
      <c r="G42" s="1022"/>
      <c r="H42" s="1022"/>
      <c r="I42" s="1022"/>
      <c r="J42" s="1022"/>
      <c r="K42" s="1022"/>
      <c r="L42" s="1022"/>
      <c r="M42" s="1022"/>
      <c r="N42" s="1022"/>
      <c r="O42" s="1022"/>
      <c r="P42" s="1022"/>
      <c r="Q42" s="1022"/>
      <c r="R42" s="1022"/>
      <c r="S42" s="1022"/>
      <c r="T42" s="1022"/>
      <c r="U42" s="1022"/>
      <c r="V42" s="1022"/>
      <c r="W42" s="1022"/>
      <c r="X42" s="1022"/>
      <c r="Y42" s="1022"/>
      <c r="Z42" s="1022"/>
      <c r="AA42" s="1022"/>
      <c r="AB42" s="1022"/>
      <c r="AC42" s="1022"/>
      <c r="AD42" s="1022"/>
      <c r="AE42" s="1022"/>
      <c r="AF42" s="1022"/>
      <c r="AG42" s="1022"/>
      <c r="AH42" s="1022"/>
      <c r="AI42" s="1022"/>
      <c r="AJ42" s="1023"/>
      <c r="AK42" s="95"/>
      <c r="AL42" s="95"/>
      <c r="AM42" s="95"/>
      <c r="AN42" s="95"/>
      <c r="AO42" s="95"/>
      <c r="AP42" s="95"/>
      <c r="AQ42" s="95"/>
      <c r="AR42" s="95"/>
      <c r="AS42" s="95"/>
      <c r="AT42" s="95"/>
      <c r="AU42" s="95"/>
      <c r="AV42" s="95"/>
      <c r="AW42" s="95"/>
      <c r="AX42" s="95"/>
    </row>
    <row r="43" spans="1:50" s="96" customFormat="1" ht="18.75" customHeight="1" x14ac:dyDescent="0.2">
      <c r="A43" s="117"/>
      <c r="B43" s="1024" t="s">
        <v>319</v>
      </c>
      <c r="C43" s="1025"/>
      <c r="D43" s="1025"/>
      <c r="E43" s="1025"/>
      <c r="F43" s="1025"/>
      <c r="G43" s="1025"/>
      <c r="H43" s="1025"/>
      <c r="I43" s="1025"/>
      <c r="J43" s="1025"/>
      <c r="K43" s="1025"/>
      <c r="L43" s="1025"/>
      <c r="M43" s="1025"/>
      <c r="N43" s="1025"/>
      <c r="O43" s="1025"/>
      <c r="P43" s="1025"/>
      <c r="Q43" s="1025"/>
      <c r="R43" s="1025"/>
      <c r="S43" s="1025"/>
      <c r="T43" s="1025"/>
      <c r="U43" s="1025"/>
      <c r="V43" s="1025"/>
      <c r="W43" s="1025"/>
      <c r="X43" s="1025"/>
      <c r="Y43" s="1025"/>
      <c r="Z43" s="1025"/>
      <c r="AA43" s="1025"/>
      <c r="AB43" s="1025"/>
      <c r="AC43" s="1025"/>
      <c r="AD43" s="1025"/>
      <c r="AE43" s="1025"/>
      <c r="AF43" s="1025"/>
      <c r="AG43" s="1025"/>
      <c r="AH43" s="1025"/>
      <c r="AI43" s="1025"/>
      <c r="AJ43" s="1026"/>
      <c r="AK43" s="95"/>
      <c r="AL43" s="95"/>
      <c r="AM43" s="95"/>
      <c r="AN43" s="95"/>
      <c r="AO43" s="95"/>
      <c r="AP43" s="95"/>
      <c r="AQ43" s="95"/>
      <c r="AR43" s="95"/>
      <c r="AS43" s="95"/>
      <c r="AT43" s="95"/>
      <c r="AU43" s="95"/>
      <c r="AV43" s="95"/>
      <c r="AW43" s="95"/>
      <c r="AX43" s="95"/>
    </row>
    <row r="44" spans="1:50" s="96" customFormat="1" ht="18" customHeight="1" x14ac:dyDescent="0.2">
      <c r="A44" s="117"/>
      <c r="B44" s="1018"/>
      <c r="C44" s="1019"/>
      <c r="D44" s="1019"/>
      <c r="E44" s="1019"/>
      <c r="F44" s="1019"/>
      <c r="G44" s="1019"/>
      <c r="H44" s="1019"/>
      <c r="I44" s="1019"/>
      <c r="J44" s="1019"/>
      <c r="K44" s="1019"/>
      <c r="L44" s="1019"/>
      <c r="M44" s="1019"/>
      <c r="N44" s="1019"/>
      <c r="O44" s="1019"/>
      <c r="P44" s="1019"/>
      <c r="Q44" s="1019"/>
      <c r="R44" s="1019"/>
      <c r="S44" s="1019"/>
      <c r="T44" s="1019"/>
      <c r="U44" s="1019"/>
      <c r="V44" s="1019"/>
      <c r="W44" s="1019"/>
      <c r="X44" s="1019"/>
      <c r="Y44" s="1019"/>
      <c r="Z44" s="1019"/>
      <c r="AA44" s="1019"/>
      <c r="AB44" s="1019"/>
      <c r="AC44" s="1019"/>
      <c r="AD44" s="1019"/>
      <c r="AE44" s="1019"/>
      <c r="AF44" s="1019"/>
      <c r="AG44" s="1019"/>
      <c r="AH44" s="1019"/>
      <c r="AI44" s="1019"/>
      <c r="AJ44" s="1020"/>
      <c r="AK44" s="95"/>
      <c r="AL44" s="95"/>
      <c r="AM44" s="95"/>
      <c r="AN44" s="95"/>
      <c r="AO44" s="95"/>
      <c r="AP44" s="95"/>
      <c r="AQ44" s="95"/>
      <c r="AR44" s="95"/>
      <c r="AS44" s="95"/>
      <c r="AT44" s="95"/>
      <c r="AU44" s="95"/>
      <c r="AV44" s="95"/>
      <c r="AW44" s="95"/>
      <c r="AX44" s="95"/>
    </row>
    <row r="45" spans="1:50" s="96" customFormat="1" ht="18" customHeight="1" x14ac:dyDescent="0.2">
      <c r="A45" s="117"/>
      <c r="B45" s="1018"/>
      <c r="C45" s="1019"/>
      <c r="D45" s="1019"/>
      <c r="E45" s="1019"/>
      <c r="F45" s="1019"/>
      <c r="G45" s="1019"/>
      <c r="H45" s="1019"/>
      <c r="I45" s="1019"/>
      <c r="J45" s="1019"/>
      <c r="K45" s="1019"/>
      <c r="L45" s="1019"/>
      <c r="M45" s="1019"/>
      <c r="N45" s="1019"/>
      <c r="O45" s="1019"/>
      <c r="P45" s="1019"/>
      <c r="Q45" s="1019"/>
      <c r="R45" s="1019"/>
      <c r="S45" s="1019"/>
      <c r="T45" s="1019"/>
      <c r="U45" s="1019"/>
      <c r="V45" s="1019"/>
      <c r="W45" s="1019"/>
      <c r="X45" s="1019"/>
      <c r="Y45" s="1019"/>
      <c r="Z45" s="1019"/>
      <c r="AA45" s="1019"/>
      <c r="AB45" s="1019"/>
      <c r="AC45" s="1019"/>
      <c r="AD45" s="1019"/>
      <c r="AE45" s="1019"/>
      <c r="AF45" s="1019"/>
      <c r="AG45" s="1019"/>
      <c r="AH45" s="1019"/>
      <c r="AI45" s="1019"/>
      <c r="AJ45" s="1020"/>
      <c r="AK45" s="95"/>
      <c r="AL45" s="95"/>
      <c r="AM45" s="95"/>
      <c r="AN45" s="95"/>
      <c r="AO45" s="95"/>
      <c r="AP45" s="95"/>
      <c r="AQ45" s="95"/>
      <c r="AR45" s="95"/>
      <c r="AS45" s="95"/>
      <c r="AT45" s="95"/>
      <c r="AU45" s="95"/>
      <c r="AV45" s="95"/>
      <c r="AW45" s="95"/>
      <c r="AX45" s="95"/>
    </row>
    <row r="46" spans="1:50" s="96" customFormat="1" ht="18" customHeight="1" x14ac:dyDescent="0.2">
      <c r="A46" s="112"/>
      <c r="B46" s="1021"/>
      <c r="C46" s="1022"/>
      <c r="D46" s="1022"/>
      <c r="E46" s="1022"/>
      <c r="F46" s="1022"/>
      <c r="G46" s="1022"/>
      <c r="H46" s="1022"/>
      <c r="I46" s="1022"/>
      <c r="J46" s="1022"/>
      <c r="K46" s="1022"/>
      <c r="L46" s="1022"/>
      <c r="M46" s="1022"/>
      <c r="N46" s="1022"/>
      <c r="O46" s="1022"/>
      <c r="P46" s="1022"/>
      <c r="Q46" s="1022"/>
      <c r="R46" s="1022"/>
      <c r="S46" s="1022"/>
      <c r="T46" s="1022"/>
      <c r="U46" s="1022"/>
      <c r="V46" s="1022"/>
      <c r="W46" s="1022"/>
      <c r="X46" s="1022"/>
      <c r="Y46" s="1022"/>
      <c r="Z46" s="1022"/>
      <c r="AA46" s="1022"/>
      <c r="AB46" s="1022"/>
      <c r="AC46" s="1022"/>
      <c r="AD46" s="1022"/>
      <c r="AE46" s="1022"/>
      <c r="AF46" s="1022"/>
      <c r="AG46" s="1022"/>
      <c r="AH46" s="1022"/>
      <c r="AI46" s="1022"/>
      <c r="AJ46" s="1023"/>
      <c r="AK46" s="95"/>
      <c r="AL46" s="95"/>
      <c r="AM46" s="95"/>
      <c r="AN46" s="95"/>
      <c r="AO46" s="95"/>
      <c r="AP46" s="95"/>
      <c r="AQ46" s="95"/>
      <c r="AR46" s="95"/>
      <c r="AS46" s="95"/>
      <c r="AT46" s="95"/>
      <c r="AU46" s="95"/>
      <c r="AV46" s="95"/>
      <c r="AW46" s="95"/>
      <c r="AX46" s="95"/>
    </row>
    <row r="47" spans="1:50" s="96" customFormat="1" ht="18.75" customHeight="1" x14ac:dyDescent="0.2">
      <c r="A47" s="1024" t="s">
        <v>386</v>
      </c>
      <c r="B47" s="1025"/>
      <c r="C47" s="1025"/>
      <c r="D47" s="1025"/>
      <c r="E47" s="1025"/>
      <c r="F47" s="1025"/>
      <c r="G47" s="1025"/>
      <c r="H47" s="1025"/>
      <c r="I47" s="1025"/>
      <c r="J47" s="1025"/>
      <c r="K47" s="1025"/>
      <c r="L47" s="1025"/>
      <c r="M47" s="1025"/>
      <c r="N47" s="1025"/>
      <c r="O47" s="1025"/>
      <c r="P47" s="1025"/>
      <c r="Q47" s="1025"/>
      <c r="R47" s="1025"/>
      <c r="S47" s="1025"/>
      <c r="T47" s="1025"/>
      <c r="U47" s="1025"/>
      <c r="V47" s="1025"/>
      <c r="W47" s="1025"/>
      <c r="X47" s="1025"/>
      <c r="Y47" s="1025"/>
      <c r="Z47" s="1025"/>
      <c r="AA47" s="1025"/>
      <c r="AB47" s="1025"/>
      <c r="AC47" s="1025"/>
      <c r="AD47" s="1025"/>
      <c r="AE47" s="1025"/>
      <c r="AF47" s="1025"/>
      <c r="AG47" s="1025"/>
      <c r="AH47" s="1025"/>
      <c r="AI47" s="1025"/>
      <c r="AJ47" s="1026"/>
      <c r="AK47" s="95"/>
      <c r="AL47" s="95"/>
      <c r="AM47" s="95"/>
      <c r="AN47" s="95"/>
      <c r="AO47" s="95"/>
      <c r="AP47" s="95"/>
      <c r="AQ47" s="95"/>
      <c r="AR47" s="95"/>
      <c r="AS47" s="95"/>
      <c r="AT47" s="95"/>
      <c r="AU47" s="95"/>
      <c r="AV47" s="95"/>
      <c r="AW47" s="95"/>
      <c r="AX47" s="95"/>
    </row>
    <row r="48" spans="1:50" s="96" customFormat="1" ht="18.75" customHeight="1" x14ac:dyDescent="0.2">
      <c r="A48" s="107"/>
      <c r="B48" s="108" t="s">
        <v>287</v>
      </c>
      <c r="C48" s="108"/>
      <c r="D48" s="108"/>
      <c r="E48" s="108"/>
      <c r="F48" s="108"/>
      <c r="G48" s="108"/>
      <c r="H48" s="108"/>
      <c r="I48" s="108"/>
      <c r="J48" s="108"/>
      <c r="K48" s="108"/>
      <c r="L48" s="96" t="s">
        <v>288</v>
      </c>
      <c r="R48" s="108"/>
      <c r="S48" s="108" t="s">
        <v>253</v>
      </c>
      <c r="T48" s="108"/>
      <c r="U48" s="108"/>
      <c r="V48" s="108"/>
      <c r="W48" s="108"/>
      <c r="X48" s="108"/>
      <c r="Y48" s="108" t="s">
        <v>289</v>
      </c>
      <c r="Z48" s="110"/>
      <c r="AA48" s="108"/>
      <c r="AB48" s="108"/>
      <c r="AC48" s="108"/>
      <c r="AD48" s="108"/>
      <c r="AE48" s="108"/>
      <c r="AF48" s="108"/>
      <c r="AG48" s="108"/>
      <c r="AH48" s="108"/>
      <c r="AI48" s="108"/>
      <c r="AJ48" s="116"/>
      <c r="AK48" s="95"/>
      <c r="AL48" s="95"/>
      <c r="AM48" s="95"/>
      <c r="AN48" s="95"/>
      <c r="AO48" s="95"/>
      <c r="AP48" s="95"/>
      <c r="AQ48" s="95"/>
      <c r="AR48" s="95"/>
      <c r="AS48" s="95"/>
      <c r="AT48" s="95"/>
      <c r="AU48" s="95"/>
      <c r="AV48" s="95"/>
      <c r="AW48" s="95"/>
      <c r="AX48" s="95"/>
    </row>
    <row r="49" spans="1:50" s="96" customFormat="1" ht="18" customHeight="1" x14ac:dyDescent="0.2">
      <c r="A49" s="1000"/>
      <c r="B49" s="1001"/>
      <c r="C49" s="1001"/>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01"/>
      <c r="AH49" s="1001"/>
      <c r="AI49" s="1001"/>
      <c r="AJ49" s="1002"/>
      <c r="AK49" s="95"/>
      <c r="AL49" s="95"/>
      <c r="AM49" s="95"/>
      <c r="AN49" s="95"/>
      <c r="AO49" s="95"/>
      <c r="AP49" s="95"/>
      <c r="AQ49" s="95"/>
      <c r="AR49" s="95"/>
      <c r="AS49" s="95"/>
      <c r="AT49" s="95"/>
      <c r="AU49" s="95"/>
      <c r="AV49" s="95"/>
      <c r="AW49" s="95"/>
      <c r="AX49" s="95"/>
    </row>
    <row r="50" spans="1:50" s="96" customFormat="1" ht="18" customHeight="1" x14ac:dyDescent="0.2">
      <c r="A50" s="1000"/>
      <c r="B50" s="1001"/>
      <c r="C50" s="1001"/>
      <c r="D50" s="1001"/>
      <c r="E50" s="1001"/>
      <c r="F50" s="1001"/>
      <c r="G50" s="1001"/>
      <c r="H50" s="1001"/>
      <c r="I50" s="1001"/>
      <c r="J50" s="1001"/>
      <c r="K50" s="1001"/>
      <c r="L50" s="1001"/>
      <c r="M50" s="1001"/>
      <c r="N50" s="1001"/>
      <c r="O50" s="1001"/>
      <c r="P50" s="1001"/>
      <c r="Q50" s="1001"/>
      <c r="R50" s="1001"/>
      <c r="S50" s="1001"/>
      <c r="T50" s="1001"/>
      <c r="U50" s="1001"/>
      <c r="V50" s="1001"/>
      <c r="W50" s="1001"/>
      <c r="X50" s="1001"/>
      <c r="Y50" s="1001"/>
      <c r="Z50" s="1001"/>
      <c r="AA50" s="1001"/>
      <c r="AB50" s="1001"/>
      <c r="AC50" s="1001"/>
      <c r="AD50" s="1001"/>
      <c r="AE50" s="1001"/>
      <c r="AF50" s="1001"/>
      <c r="AG50" s="1001"/>
      <c r="AH50" s="1001"/>
      <c r="AI50" s="1001"/>
      <c r="AJ50" s="1002"/>
      <c r="AK50" s="95"/>
      <c r="AL50" s="95"/>
      <c r="AM50" s="95"/>
      <c r="AN50" s="95"/>
      <c r="AO50" s="95"/>
      <c r="AP50" s="95"/>
      <c r="AQ50" s="95"/>
      <c r="AR50" s="95"/>
      <c r="AS50" s="95"/>
      <c r="AT50" s="95"/>
      <c r="AU50" s="95"/>
      <c r="AV50" s="95"/>
      <c r="AW50" s="95"/>
      <c r="AX50" s="95"/>
    </row>
    <row r="51" spans="1:50" s="96" customFormat="1" ht="18" customHeight="1" x14ac:dyDescent="0.2">
      <c r="A51" s="1003"/>
      <c r="B51" s="1004"/>
      <c r="C51" s="1004"/>
      <c r="D51" s="1004"/>
      <c r="E51" s="1004"/>
      <c r="F51" s="1004"/>
      <c r="G51" s="1004"/>
      <c r="H51" s="1004"/>
      <c r="I51" s="1004"/>
      <c r="J51" s="1004"/>
      <c r="K51" s="1004"/>
      <c r="L51" s="1004"/>
      <c r="M51" s="1004"/>
      <c r="N51" s="1004"/>
      <c r="O51" s="1001"/>
      <c r="P51" s="1001"/>
      <c r="Q51" s="1001"/>
      <c r="R51" s="1001"/>
      <c r="S51" s="1001"/>
      <c r="T51" s="1001"/>
      <c r="U51" s="1001"/>
      <c r="V51" s="1001"/>
      <c r="W51" s="1001"/>
      <c r="X51" s="1001"/>
      <c r="Y51" s="1001"/>
      <c r="Z51" s="1001"/>
      <c r="AA51" s="1001"/>
      <c r="AB51" s="1001"/>
      <c r="AC51" s="1001"/>
      <c r="AD51" s="1001"/>
      <c r="AE51" s="1001"/>
      <c r="AF51" s="1001"/>
      <c r="AG51" s="1001"/>
      <c r="AH51" s="1001"/>
      <c r="AI51" s="1001"/>
      <c r="AJ51" s="1002"/>
      <c r="AK51" s="95"/>
      <c r="AL51" s="95"/>
      <c r="AM51" s="95"/>
      <c r="AN51" s="95"/>
      <c r="AO51" s="95"/>
      <c r="AP51" s="95"/>
      <c r="AQ51" s="95"/>
      <c r="AR51" s="95"/>
      <c r="AS51" s="95"/>
      <c r="AT51" s="95"/>
      <c r="AU51" s="95"/>
      <c r="AV51" s="95"/>
      <c r="AW51" s="95"/>
      <c r="AX51" s="95"/>
    </row>
    <row r="52" spans="1:50" s="96" customFormat="1" ht="18.75" customHeight="1" x14ac:dyDescent="0.2">
      <c r="A52" s="1060" t="s">
        <v>387</v>
      </c>
      <c r="B52" s="1061"/>
      <c r="C52" s="1061"/>
      <c r="D52" s="1061"/>
      <c r="E52" s="1061"/>
      <c r="F52" s="1061"/>
      <c r="G52" s="1061"/>
      <c r="H52" s="1061"/>
      <c r="I52" s="1061"/>
      <c r="J52" s="1061"/>
      <c r="K52" s="1061"/>
      <c r="L52" s="1061"/>
      <c r="M52" s="1061"/>
      <c r="N52" s="1061"/>
      <c r="O52" s="1062"/>
      <c r="P52" s="106"/>
      <c r="Q52" s="106"/>
      <c r="R52" s="106" t="s">
        <v>322</v>
      </c>
      <c r="S52" s="106"/>
      <c r="T52" s="106"/>
      <c r="U52" s="106"/>
      <c r="V52" s="106"/>
      <c r="W52" s="106"/>
      <c r="X52" s="106"/>
      <c r="Y52" s="106"/>
      <c r="Z52" s="106"/>
      <c r="AA52" s="106"/>
      <c r="AB52" s="106"/>
      <c r="AC52" s="106"/>
      <c r="AD52" s="106"/>
      <c r="AE52" s="106"/>
      <c r="AF52" s="106"/>
      <c r="AG52" s="106"/>
      <c r="AH52" s="106"/>
      <c r="AI52" s="106"/>
      <c r="AJ52" s="123"/>
      <c r="AK52" s="95"/>
      <c r="AL52" s="124"/>
      <c r="AM52" s="95"/>
      <c r="AN52" s="95"/>
      <c r="AO52" s="95"/>
      <c r="AP52" s="95"/>
      <c r="AQ52" s="95"/>
      <c r="AR52" s="95"/>
      <c r="AS52" s="95"/>
      <c r="AT52" s="95"/>
      <c r="AU52" s="95"/>
      <c r="AV52" s="95"/>
      <c r="AW52" s="95"/>
      <c r="AX52" s="95"/>
    </row>
    <row r="53" spans="1:50" s="96" customFormat="1" ht="11.25" customHeight="1" x14ac:dyDescent="0.2">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row>
    <row r="54" spans="1:50" s="96" customFormat="1" ht="18.75" customHeight="1" x14ac:dyDescent="0.2">
      <c r="A54" s="114" t="s">
        <v>388</v>
      </c>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row>
    <row r="55" spans="1:50" s="96" customFormat="1" ht="27" customHeight="1" x14ac:dyDescent="0.2">
      <c r="A55" s="1006" t="s">
        <v>342</v>
      </c>
      <c r="B55" s="1006"/>
      <c r="C55" s="1006"/>
      <c r="D55" s="1006"/>
      <c r="E55" s="1006"/>
      <c r="F55" s="1006"/>
      <c r="G55" s="1006"/>
      <c r="H55" s="1006"/>
      <c r="I55" s="1006"/>
      <c r="J55" s="1006"/>
      <c r="K55" s="1006"/>
      <c r="L55" s="1006"/>
      <c r="M55" s="1006"/>
      <c r="N55" s="1006"/>
      <c r="O55" s="1006"/>
      <c r="P55" s="1006"/>
      <c r="Q55" s="1006"/>
      <c r="R55" s="1006"/>
      <c r="S55" s="1006"/>
      <c r="T55" s="1006"/>
      <c r="U55" s="1006"/>
      <c r="V55" s="1006"/>
      <c r="W55" s="1006"/>
      <c r="X55" s="1006"/>
      <c r="Y55" s="1006"/>
      <c r="Z55" s="1006"/>
      <c r="AA55" s="1006"/>
      <c r="AB55" s="1006"/>
      <c r="AC55" s="1006"/>
      <c r="AD55" s="1006"/>
      <c r="AE55" s="1006"/>
      <c r="AF55" s="1006"/>
      <c r="AG55" s="1006"/>
      <c r="AH55" s="1006"/>
      <c r="AI55" s="1006"/>
      <c r="AJ55" s="95"/>
      <c r="AK55" s="95"/>
      <c r="AL55" s="95"/>
      <c r="AM55" s="95"/>
      <c r="AN55" s="95"/>
      <c r="AO55" s="95"/>
      <c r="AP55" s="95"/>
      <c r="AQ55" s="95"/>
      <c r="AR55" s="95"/>
      <c r="AS55" s="95"/>
      <c r="AT55" s="95"/>
      <c r="AU55" s="95"/>
      <c r="AV55" s="95"/>
      <c r="AW55" s="95"/>
      <c r="AX55" s="95"/>
    </row>
    <row r="56" spans="1:50" s="96" customFormat="1" ht="18.75" customHeight="1" x14ac:dyDescent="0.2">
      <c r="A56" s="140" t="s">
        <v>343</v>
      </c>
      <c r="B56" s="95"/>
      <c r="C56" s="95"/>
      <c r="D56" s="95"/>
      <c r="E56" s="95"/>
      <c r="F56" s="95"/>
      <c r="G56" s="95"/>
      <c r="H56" s="95"/>
      <c r="I56" s="95" t="s">
        <v>344</v>
      </c>
      <c r="J56" s="95"/>
      <c r="K56" s="95"/>
      <c r="L56" s="95"/>
      <c r="M56" s="95"/>
      <c r="N56" s="95"/>
      <c r="O56" s="95"/>
      <c r="P56" s="95" t="s">
        <v>345</v>
      </c>
      <c r="S56" s="95"/>
      <c r="T56" s="95"/>
      <c r="U56" s="95"/>
      <c r="V56" s="95"/>
      <c r="AA56" s="95"/>
      <c r="AD56" s="95"/>
      <c r="AE56" s="95"/>
      <c r="AF56" s="95"/>
      <c r="AG56" s="95"/>
      <c r="AH56" s="95"/>
      <c r="AI56" s="95"/>
      <c r="AJ56" s="95"/>
      <c r="AK56" s="95"/>
      <c r="AL56" s="95"/>
      <c r="AM56" s="95"/>
      <c r="AN56" s="95"/>
      <c r="AO56" s="95"/>
      <c r="AP56" s="95"/>
      <c r="AQ56" s="95"/>
      <c r="AR56" s="95"/>
      <c r="AS56" s="95"/>
      <c r="AT56" s="95"/>
      <c r="AU56" s="95"/>
      <c r="AV56" s="95"/>
      <c r="AW56" s="95"/>
      <c r="AX56" s="95"/>
    </row>
    <row r="57" spans="1:50" s="96" customFormat="1" ht="18.75" customHeight="1" x14ac:dyDescent="0.2">
      <c r="A57" s="1007" t="s">
        <v>346</v>
      </c>
      <c r="B57" s="1007"/>
      <c r="C57" s="1007"/>
      <c r="D57" s="1007"/>
      <c r="E57" s="138"/>
      <c r="F57" s="106" t="s">
        <v>347</v>
      </c>
      <c r="G57" s="106"/>
      <c r="H57" s="106"/>
      <c r="I57" s="106" t="s">
        <v>348</v>
      </c>
      <c r="J57" s="118"/>
      <c r="K57" s="106"/>
      <c r="L57" s="106"/>
      <c r="M57" s="106" t="s">
        <v>389</v>
      </c>
      <c r="N57" s="106"/>
      <c r="O57" s="106"/>
      <c r="P57" s="106"/>
      <c r="Q57" s="106" t="s">
        <v>390</v>
      </c>
      <c r="R57" s="106"/>
      <c r="S57" s="106"/>
      <c r="T57" s="106"/>
      <c r="U57" s="106" t="s">
        <v>354</v>
      </c>
      <c r="V57" s="106"/>
      <c r="W57" s="143"/>
      <c r="X57" s="956"/>
      <c r="Y57" s="956"/>
      <c r="Z57" s="956"/>
      <c r="AA57" s="956"/>
      <c r="AB57" s="956"/>
      <c r="AC57" s="956"/>
      <c r="AD57" s="956"/>
      <c r="AE57" s="956"/>
      <c r="AF57" s="956"/>
      <c r="AG57" s="956"/>
      <c r="AH57" s="956"/>
      <c r="AI57" s="956"/>
      <c r="AJ57" s="109" t="s">
        <v>269</v>
      </c>
      <c r="AK57" s="95"/>
      <c r="AL57" s="95"/>
      <c r="AM57" s="95"/>
      <c r="AN57" s="95"/>
      <c r="AO57" s="95"/>
      <c r="AP57" s="95"/>
      <c r="AQ57" s="95"/>
      <c r="AR57" s="95"/>
      <c r="AS57" s="95"/>
      <c r="AT57" s="95"/>
      <c r="AU57" s="95"/>
      <c r="AV57" s="95"/>
      <c r="AW57" s="95"/>
      <c r="AX57" s="95"/>
    </row>
    <row r="58" spans="1:50" s="96" customFormat="1" ht="18.75" customHeight="1" x14ac:dyDescent="0.2">
      <c r="A58" s="1007" t="s">
        <v>350</v>
      </c>
      <c r="B58" s="1007"/>
      <c r="C58" s="1007"/>
      <c r="D58" s="1007"/>
      <c r="E58" s="138"/>
      <c r="F58" s="106" t="s">
        <v>351</v>
      </c>
      <c r="G58" s="106"/>
      <c r="H58" s="106"/>
      <c r="I58" s="106" t="s">
        <v>352</v>
      </c>
      <c r="J58" s="106"/>
      <c r="N58" s="106"/>
      <c r="O58" s="106" t="s">
        <v>353</v>
      </c>
      <c r="P58" s="106"/>
      <c r="Q58" s="106"/>
      <c r="R58" s="106" t="s">
        <v>354</v>
      </c>
      <c r="S58" s="106"/>
      <c r="T58" s="106"/>
      <c r="U58" s="106"/>
      <c r="V58" s="106"/>
      <c r="W58" s="106"/>
      <c r="X58" s="106"/>
      <c r="Y58" s="106"/>
      <c r="Z58" s="106"/>
      <c r="AA58" s="106"/>
      <c r="AB58" s="106"/>
      <c r="AC58" s="106"/>
      <c r="AD58" s="106"/>
      <c r="AE58" s="106"/>
      <c r="AF58" s="106"/>
      <c r="AG58" s="106"/>
      <c r="AH58" s="106"/>
      <c r="AI58" s="106"/>
      <c r="AJ58" s="109" t="s">
        <v>269</v>
      </c>
      <c r="AK58" s="95"/>
      <c r="AL58" s="95"/>
      <c r="AM58" s="95"/>
      <c r="AN58" s="95"/>
      <c r="AO58" s="95"/>
      <c r="AP58" s="95"/>
      <c r="AQ58" s="95"/>
      <c r="AR58" s="95"/>
      <c r="AS58" s="95"/>
      <c r="AT58" s="95"/>
      <c r="AU58" s="95"/>
      <c r="AV58" s="95"/>
      <c r="AW58" s="95"/>
      <c r="AX58" s="95"/>
    </row>
    <row r="59" spans="1:50" s="96" customFormat="1" ht="18.75" customHeight="1" x14ac:dyDescent="0.2">
      <c r="A59" s="953" t="s">
        <v>355</v>
      </c>
      <c r="B59" s="954"/>
      <c r="C59" s="954"/>
      <c r="D59" s="966"/>
      <c r="E59" s="953" t="s">
        <v>259</v>
      </c>
      <c r="F59" s="966"/>
      <c r="G59" s="1008"/>
      <c r="H59" s="1009"/>
      <c r="I59" s="1009"/>
      <c r="J59" s="1009"/>
      <c r="K59" s="1009"/>
      <c r="L59" s="1009"/>
      <c r="M59" s="1009"/>
      <c r="N59" s="1009"/>
      <c r="O59" s="1009"/>
      <c r="P59" s="1010"/>
      <c r="Q59" s="957" t="s">
        <v>356</v>
      </c>
      <c r="R59" s="959"/>
      <c r="S59" s="1008"/>
      <c r="T59" s="1009"/>
      <c r="U59" s="1009"/>
      <c r="V59" s="1010"/>
      <c r="W59" s="957" t="s">
        <v>256</v>
      </c>
      <c r="X59" s="959"/>
      <c r="Y59" s="993"/>
      <c r="Z59" s="955"/>
      <c r="AA59" s="955"/>
      <c r="AB59" s="955"/>
      <c r="AC59" s="955"/>
      <c r="AD59" s="955"/>
      <c r="AE59" s="955"/>
      <c r="AF59" s="955"/>
      <c r="AG59" s="955"/>
      <c r="AH59" s="955"/>
      <c r="AI59" s="955"/>
      <c r="AJ59" s="994"/>
      <c r="AK59" s="95"/>
      <c r="AL59" s="95"/>
      <c r="AM59" s="95"/>
      <c r="AN59" s="95"/>
      <c r="AO59" s="95"/>
      <c r="AP59" s="95"/>
      <c r="AQ59" s="95"/>
      <c r="AR59" s="95"/>
      <c r="AS59" s="95"/>
      <c r="AT59" s="95"/>
      <c r="AU59" s="95"/>
      <c r="AV59" s="95"/>
      <c r="AW59" s="95"/>
      <c r="AX59" s="95"/>
    </row>
    <row r="60" spans="1:50" s="96" customFormat="1" ht="18.75" customHeight="1" x14ac:dyDescent="0.2">
      <c r="A60" s="967" t="s">
        <v>357</v>
      </c>
      <c r="B60" s="968"/>
      <c r="C60" s="968"/>
      <c r="D60" s="968"/>
      <c r="E60" s="968"/>
      <c r="F60" s="968"/>
      <c r="G60" s="997"/>
      <c r="H60" s="998"/>
      <c r="I60" s="998"/>
      <c r="J60" s="998"/>
      <c r="K60" s="998"/>
      <c r="L60" s="998"/>
      <c r="M60" s="998"/>
      <c r="N60" s="998"/>
      <c r="O60" s="998"/>
      <c r="P60" s="998"/>
      <c r="Q60" s="998"/>
      <c r="R60" s="998"/>
      <c r="S60" s="998"/>
      <c r="T60" s="998"/>
      <c r="U60" s="998"/>
      <c r="V60" s="998"/>
      <c r="W60" s="998"/>
      <c r="X60" s="998"/>
      <c r="Y60" s="998"/>
      <c r="Z60" s="998"/>
      <c r="AA60" s="998"/>
      <c r="AB60" s="998"/>
      <c r="AC60" s="998"/>
      <c r="AD60" s="998"/>
      <c r="AE60" s="998"/>
      <c r="AF60" s="998"/>
      <c r="AG60" s="998"/>
      <c r="AH60" s="998"/>
      <c r="AI60" s="998"/>
      <c r="AJ60" s="999"/>
      <c r="AK60" s="95"/>
      <c r="AL60" s="95"/>
      <c r="AM60" s="95"/>
      <c r="AN60" s="95"/>
      <c r="AO60" s="95"/>
      <c r="AP60" s="95"/>
      <c r="AQ60" s="95"/>
      <c r="AR60" s="95"/>
      <c r="AS60" s="95"/>
      <c r="AT60" s="95"/>
      <c r="AU60" s="95"/>
      <c r="AV60" s="95"/>
      <c r="AW60" s="95"/>
      <c r="AX60" s="95"/>
    </row>
    <row r="61" spans="1:50" s="96" customFormat="1" ht="18.75" customHeight="1" x14ac:dyDescent="0.2">
      <c r="A61" s="995"/>
      <c r="B61" s="996"/>
      <c r="C61" s="996"/>
      <c r="D61" s="996"/>
      <c r="E61" s="996"/>
      <c r="F61" s="996"/>
      <c r="G61" s="1000"/>
      <c r="H61" s="1001"/>
      <c r="I61" s="1001"/>
      <c r="J61" s="1001"/>
      <c r="K61" s="1001"/>
      <c r="L61" s="1001"/>
      <c r="M61" s="1001"/>
      <c r="N61" s="1001"/>
      <c r="O61" s="1001"/>
      <c r="P61" s="1001"/>
      <c r="Q61" s="1001"/>
      <c r="R61" s="1001"/>
      <c r="S61" s="1001"/>
      <c r="T61" s="1001"/>
      <c r="U61" s="1001"/>
      <c r="V61" s="1001"/>
      <c r="W61" s="1001"/>
      <c r="X61" s="1001"/>
      <c r="Y61" s="1001"/>
      <c r="Z61" s="1001"/>
      <c r="AA61" s="1001"/>
      <c r="AB61" s="1001"/>
      <c r="AC61" s="1001"/>
      <c r="AD61" s="1001"/>
      <c r="AE61" s="1001"/>
      <c r="AF61" s="1001"/>
      <c r="AG61" s="1001"/>
      <c r="AH61" s="1001"/>
      <c r="AI61" s="1001"/>
      <c r="AJ61" s="1002"/>
      <c r="AK61" s="95"/>
      <c r="AL61" s="95"/>
      <c r="AM61" s="95"/>
      <c r="AN61" s="95"/>
      <c r="AO61" s="95"/>
      <c r="AP61" s="95"/>
      <c r="AQ61" s="95"/>
      <c r="AR61" s="95"/>
      <c r="AS61" s="95"/>
      <c r="AT61" s="95"/>
      <c r="AU61" s="95"/>
      <c r="AV61" s="95"/>
      <c r="AW61" s="95"/>
      <c r="AX61" s="95"/>
    </row>
    <row r="62" spans="1:50" s="96" customFormat="1" ht="18.75" customHeight="1" x14ac:dyDescent="0.2">
      <c r="A62" s="969"/>
      <c r="B62" s="970"/>
      <c r="C62" s="970"/>
      <c r="D62" s="970"/>
      <c r="E62" s="970"/>
      <c r="F62" s="970"/>
      <c r="G62" s="1003"/>
      <c r="H62" s="1004"/>
      <c r="I62" s="1004"/>
      <c r="J62" s="1004"/>
      <c r="K62" s="1004"/>
      <c r="L62" s="1004"/>
      <c r="M62" s="1004"/>
      <c r="N62" s="1004"/>
      <c r="O62" s="1004"/>
      <c r="P62" s="1004"/>
      <c r="Q62" s="1004"/>
      <c r="R62" s="1004"/>
      <c r="S62" s="1004"/>
      <c r="T62" s="1004"/>
      <c r="U62" s="1004"/>
      <c r="V62" s="1004"/>
      <c r="W62" s="1004"/>
      <c r="X62" s="1004"/>
      <c r="Y62" s="1004"/>
      <c r="Z62" s="1004"/>
      <c r="AA62" s="1004"/>
      <c r="AB62" s="1004"/>
      <c r="AC62" s="1004"/>
      <c r="AD62" s="1004"/>
      <c r="AE62" s="1004"/>
      <c r="AF62" s="1004"/>
      <c r="AG62" s="1004"/>
      <c r="AH62" s="1004"/>
      <c r="AI62" s="1004"/>
      <c r="AJ62" s="1005"/>
      <c r="AK62" s="95"/>
      <c r="AL62" s="95"/>
      <c r="AM62" s="95"/>
      <c r="AN62" s="95"/>
      <c r="AO62" s="95"/>
      <c r="AP62" s="95"/>
      <c r="AQ62" s="95"/>
      <c r="AR62" s="95"/>
      <c r="AS62" s="95"/>
      <c r="AT62" s="95"/>
      <c r="AU62" s="95"/>
      <c r="AV62" s="95"/>
      <c r="AW62" s="95"/>
      <c r="AX62" s="95"/>
    </row>
    <row r="63" spans="1:50" s="96" customFormat="1" ht="14.25" customHeight="1" x14ac:dyDescent="0.2">
      <c r="A63" s="139"/>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95"/>
      <c r="AK63" s="95"/>
      <c r="AL63" s="95"/>
      <c r="AM63" s="95"/>
      <c r="AN63" s="95"/>
      <c r="AO63" s="95"/>
      <c r="AP63" s="95"/>
      <c r="AQ63" s="95"/>
      <c r="AR63" s="95"/>
      <c r="AS63" s="95"/>
      <c r="AT63" s="95"/>
      <c r="AU63" s="95"/>
      <c r="AV63" s="95"/>
      <c r="AW63" s="95"/>
      <c r="AX63" s="95"/>
    </row>
    <row r="64" spans="1:50" s="96" customFormat="1" ht="18.75" customHeight="1" x14ac:dyDescent="0.2">
      <c r="A64" s="140" t="s">
        <v>358</v>
      </c>
      <c r="B64" s="95"/>
      <c r="C64" s="95"/>
      <c r="D64" s="95"/>
      <c r="E64" s="95"/>
      <c r="F64" s="95"/>
      <c r="G64" s="95"/>
      <c r="H64" s="95"/>
      <c r="I64" s="95" t="s">
        <v>344</v>
      </c>
      <c r="J64" s="95"/>
      <c r="K64" s="95"/>
      <c r="L64" s="95"/>
      <c r="M64" s="95"/>
      <c r="N64" s="95"/>
      <c r="O64" s="95"/>
      <c r="P64" s="95" t="s">
        <v>289</v>
      </c>
      <c r="Q64" s="95"/>
      <c r="S64" s="95"/>
      <c r="T64" s="95"/>
      <c r="U64" s="95"/>
      <c r="V64" s="95"/>
      <c r="W64" s="95"/>
      <c r="X64" s="95"/>
      <c r="Y64" s="95"/>
      <c r="AJ64" s="95"/>
      <c r="AK64" s="95"/>
      <c r="AL64" s="95"/>
      <c r="AM64" s="95"/>
      <c r="AN64" s="95"/>
      <c r="AO64" s="95"/>
      <c r="AP64" s="95"/>
      <c r="AQ64" s="95"/>
      <c r="AR64" s="95"/>
      <c r="AS64" s="95"/>
      <c r="AT64" s="95"/>
      <c r="AU64" s="95"/>
      <c r="AV64" s="95"/>
      <c r="AW64" s="95"/>
      <c r="AX64" s="95"/>
    </row>
    <row r="65" spans="1:50" s="96" customFormat="1" ht="18.75" customHeight="1" x14ac:dyDescent="0.2">
      <c r="A65" s="967" t="s">
        <v>359</v>
      </c>
      <c r="B65" s="968"/>
      <c r="C65" s="968"/>
      <c r="D65" s="138"/>
      <c r="E65" s="106" t="s">
        <v>253</v>
      </c>
      <c r="F65" s="118"/>
      <c r="G65" s="106"/>
      <c r="H65" s="106" t="s">
        <v>360</v>
      </c>
      <c r="I65" s="106"/>
      <c r="J65" s="106"/>
      <c r="K65" s="106"/>
      <c r="L65" s="106"/>
      <c r="M65" s="106"/>
      <c r="N65" s="106"/>
      <c r="O65" s="106"/>
      <c r="P65" s="106"/>
      <c r="Q65" s="106"/>
      <c r="R65" s="106" t="s">
        <v>361</v>
      </c>
      <c r="S65" s="106"/>
      <c r="T65" s="118"/>
      <c r="U65" s="106"/>
      <c r="V65" s="106"/>
      <c r="W65" s="106"/>
      <c r="X65" s="106"/>
      <c r="Y65" s="106" t="s">
        <v>277</v>
      </c>
      <c r="Z65" s="106"/>
      <c r="AA65" s="106"/>
      <c r="AB65" s="106"/>
      <c r="AC65" s="106"/>
      <c r="AD65" s="106"/>
      <c r="AE65" s="106"/>
      <c r="AF65" s="106"/>
      <c r="AG65" s="106"/>
      <c r="AH65" s="106"/>
      <c r="AI65" s="106"/>
      <c r="AJ65" s="109"/>
      <c r="AK65" s="95"/>
      <c r="AL65" s="95"/>
      <c r="AM65" s="95"/>
      <c r="AN65" s="95"/>
      <c r="AO65" s="95"/>
      <c r="AP65" s="95"/>
      <c r="AQ65" s="95"/>
      <c r="AR65" s="95"/>
      <c r="AS65" s="95"/>
      <c r="AT65" s="95"/>
      <c r="AU65" s="95"/>
      <c r="AV65" s="95"/>
      <c r="AW65" s="95"/>
    </row>
    <row r="66" spans="1:50" s="96" customFormat="1" ht="18.75" customHeight="1" x14ac:dyDescent="0.2">
      <c r="A66" s="995"/>
      <c r="B66" s="996"/>
      <c r="C66" s="996"/>
      <c r="D66" s="953" t="s">
        <v>362</v>
      </c>
      <c r="E66" s="954"/>
      <c r="F66" s="966"/>
      <c r="G66" s="1059"/>
      <c r="H66" s="1059"/>
      <c r="I66" s="1059"/>
      <c r="J66" s="1059"/>
      <c r="K66" s="1059"/>
      <c r="L66" s="1059"/>
      <c r="M66" s="1059"/>
      <c r="N66" s="1059"/>
      <c r="O66" s="1059"/>
      <c r="P66" s="953" t="s">
        <v>363</v>
      </c>
      <c r="Q66" s="954"/>
      <c r="R66" s="966"/>
      <c r="S66" s="981"/>
      <c r="T66" s="956"/>
      <c r="U66" s="956"/>
      <c r="V66" s="982"/>
      <c r="W66" s="953" t="s">
        <v>364</v>
      </c>
      <c r="X66" s="954"/>
      <c r="Y66" s="954"/>
      <c r="Z66" s="966"/>
      <c r="AA66" s="981"/>
      <c r="AB66" s="956"/>
      <c r="AC66" s="956"/>
      <c r="AD66" s="956"/>
      <c r="AE66" s="956"/>
      <c r="AF66" s="956"/>
      <c r="AG66" s="956"/>
      <c r="AH66" s="956"/>
      <c r="AI66" s="956"/>
      <c r="AJ66" s="982"/>
      <c r="AK66" s="95"/>
      <c r="AM66" s="95"/>
      <c r="AN66" s="95"/>
      <c r="AO66" s="95"/>
      <c r="AP66" s="95"/>
      <c r="AQ66" s="95"/>
      <c r="AR66" s="95"/>
      <c r="AS66" s="95"/>
      <c r="AT66" s="95"/>
      <c r="AU66" s="95"/>
      <c r="AV66" s="95"/>
    </row>
    <row r="67" spans="1:50" s="96" customFormat="1" ht="18.75" customHeight="1" x14ac:dyDescent="0.2">
      <c r="A67" s="995"/>
      <c r="B67" s="996"/>
      <c r="C67" s="996"/>
      <c r="D67" s="953" t="s">
        <v>362</v>
      </c>
      <c r="E67" s="954"/>
      <c r="F67" s="966"/>
      <c r="G67" s="1059"/>
      <c r="H67" s="1059"/>
      <c r="I67" s="1059"/>
      <c r="J67" s="1059"/>
      <c r="K67" s="1059"/>
      <c r="L67" s="1059"/>
      <c r="M67" s="1059"/>
      <c r="N67" s="1059"/>
      <c r="O67" s="1059"/>
      <c r="P67" s="953" t="s">
        <v>363</v>
      </c>
      <c r="Q67" s="954"/>
      <c r="R67" s="966"/>
      <c r="S67" s="981"/>
      <c r="T67" s="956"/>
      <c r="U67" s="956"/>
      <c r="V67" s="982"/>
      <c r="W67" s="953" t="s">
        <v>364</v>
      </c>
      <c r="X67" s="954"/>
      <c r="Y67" s="954"/>
      <c r="Z67" s="966"/>
      <c r="AA67" s="981"/>
      <c r="AB67" s="956"/>
      <c r="AC67" s="956"/>
      <c r="AD67" s="956"/>
      <c r="AE67" s="956"/>
      <c r="AF67" s="956"/>
      <c r="AG67" s="956"/>
      <c r="AH67" s="956"/>
      <c r="AI67" s="956"/>
      <c r="AJ67" s="982"/>
      <c r="AK67" s="95"/>
      <c r="AM67" s="95"/>
      <c r="AN67" s="95"/>
      <c r="AO67" s="95"/>
      <c r="AP67" s="95"/>
      <c r="AQ67" s="95"/>
      <c r="AR67" s="95"/>
      <c r="AS67" s="95"/>
      <c r="AT67" s="95"/>
      <c r="AU67" s="95"/>
      <c r="AV67" s="95"/>
    </row>
    <row r="68" spans="1:50" s="96" customFormat="1" ht="18.75" customHeight="1" x14ac:dyDescent="0.2">
      <c r="A68" s="995"/>
      <c r="B68" s="996"/>
      <c r="C68" s="996"/>
      <c r="D68" s="953" t="s">
        <v>362</v>
      </c>
      <c r="E68" s="954"/>
      <c r="F68" s="966"/>
      <c r="G68" s="1059"/>
      <c r="H68" s="1059"/>
      <c r="I68" s="1059"/>
      <c r="J68" s="1059"/>
      <c r="K68" s="1059"/>
      <c r="L68" s="1059"/>
      <c r="M68" s="1059"/>
      <c r="N68" s="1059"/>
      <c r="O68" s="1059"/>
      <c r="P68" s="953" t="s">
        <v>363</v>
      </c>
      <c r="Q68" s="954"/>
      <c r="R68" s="966"/>
      <c r="S68" s="981"/>
      <c r="T68" s="956"/>
      <c r="U68" s="956"/>
      <c r="V68" s="982"/>
      <c r="W68" s="953" t="s">
        <v>364</v>
      </c>
      <c r="X68" s="954"/>
      <c r="Y68" s="954"/>
      <c r="Z68" s="966"/>
      <c r="AA68" s="981"/>
      <c r="AB68" s="956"/>
      <c r="AC68" s="956"/>
      <c r="AD68" s="956"/>
      <c r="AE68" s="956"/>
      <c r="AF68" s="956"/>
      <c r="AG68" s="956"/>
      <c r="AH68" s="956"/>
      <c r="AI68" s="956"/>
      <c r="AJ68" s="982"/>
      <c r="AK68" s="95"/>
      <c r="AM68" s="95"/>
      <c r="AN68" s="95"/>
      <c r="AO68" s="95"/>
      <c r="AP68" s="95"/>
      <c r="AQ68" s="95"/>
      <c r="AR68" s="95"/>
      <c r="AS68" s="95"/>
      <c r="AT68" s="95"/>
      <c r="AU68" s="95"/>
      <c r="AV68" s="95"/>
    </row>
    <row r="69" spans="1:50" s="96" customFormat="1" ht="18.75" customHeight="1" x14ac:dyDescent="0.2">
      <c r="A69" s="969"/>
      <c r="B69" s="970"/>
      <c r="C69" s="970"/>
      <c r="D69" s="953" t="s">
        <v>362</v>
      </c>
      <c r="E69" s="954"/>
      <c r="F69" s="966"/>
      <c r="G69" s="1059"/>
      <c r="H69" s="1059"/>
      <c r="I69" s="1059"/>
      <c r="J69" s="1059"/>
      <c r="K69" s="1059"/>
      <c r="L69" s="1059"/>
      <c r="M69" s="1059"/>
      <c r="N69" s="1059"/>
      <c r="O69" s="1059"/>
      <c r="P69" s="953" t="s">
        <v>363</v>
      </c>
      <c r="Q69" s="954"/>
      <c r="R69" s="966"/>
      <c r="S69" s="981"/>
      <c r="T69" s="956"/>
      <c r="U69" s="956"/>
      <c r="V69" s="982"/>
      <c r="W69" s="953" t="s">
        <v>364</v>
      </c>
      <c r="X69" s="954"/>
      <c r="Y69" s="954"/>
      <c r="Z69" s="966"/>
      <c r="AA69" s="981"/>
      <c r="AB69" s="956"/>
      <c r="AC69" s="956"/>
      <c r="AD69" s="956"/>
      <c r="AE69" s="956"/>
      <c r="AF69" s="956"/>
      <c r="AG69" s="956"/>
      <c r="AH69" s="956"/>
      <c r="AI69" s="956"/>
      <c r="AJ69" s="982"/>
      <c r="AK69" s="95"/>
      <c r="AM69" s="95"/>
      <c r="AN69" s="95"/>
      <c r="AO69" s="95"/>
      <c r="AP69" s="95"/>
      <c r="AQ69" s="95"/>
      <c r="AR69" s="95"/>
      <c r="AS69" s="95"/>
      <c r="AT69" s="95"/>
      <c r="AU69" s="95"/>
      <c r="AV69" s="95"/>
    </row>
    <row r="70" spans="1:50" s="96" customFormat="1" ht="18.75" customHeight="1" x14ac:dyDescent="0.2">
      <c r="A70" s="967" t="s">
        <v>365</v>
      </c>
      <c r="B70" s="968"/>
      <c r="C70" s="968"/>
      <c r="D70" s="968"/>
      <c r="E70" s="968"/>
      <c r="F70" s="968"/>
      <c r="G70" s="987"/>
      <c r="H70" s="988"/>
      <c r="I70" s="988"/>
      <c r="J70" s="988"/>
      <c r="K70" s="988"/>
      <c r="L70" s="988"/>
      <c r="M70" s="988"/>
      <c r="N70" s="988"/>
      <c r="O70" s="988"/>
      <c r="P70" s="988"/>
      <c r="Q70" s="988"/>
      <c r="R70" s="988"/>
      <c r="S70" s="988"/>
      <c r="T70" s="988"/>
      <c r="U70" s="988"/>
      <c r="V70" s="988"/>
      <c r="W70" s="988"/>
      <c r="X70" s="988"/>
      <c r="Y70" s="988"/>
      <c r="Z70" s="988"/>
      <c r="AA70" s="988"/>
      <c r="AB70" s="988"/>
      <c r="AC70" s="988"/>
      <c r="AD70" s="988"/>
      <c r="AE70" s="988"/>
      <c r="AF70" s="988"/>
      <c r="AG70" s="988"/>
      <c r="AH70" s="988"/>
      <c r="AI70" s="988"/>
      <c r="AJ70" s="989"/>
      <c r="AK70" s="95"/>
      <c r="AL70" s="95"/>
      <c r="AM70" s="95"/>
      <c r="AN70" s="95"/>
      <c r="AO70" s="95"/>
      <c r="AP70" s="95"/>
      <c r="AQ70" s="95"/>
      <c r="AR70" s="95"/>
      <c r="AS70" s="95"/>
      <c r="AT70" s="95"/>
      <c r="AU70" s="95"/>
      <c r="AV70" s="95"/>
      <c r="AW70" s="95"/>
      <c r="AX70" s="95"/>
    </row>
    <row r="71" spans="1:50" s="96" customFormat="1" ht="18.75" customHeight="1" x14ac:dyDescent="0.2">
      <c r="A71" s="969"/>
      <c r="B71" s="970"/>
      <c r="C71" s="970"/>
      <c r="D71" s="970"/>
      <c r="E71" s="970"/>
      <c r="F71" s="970"/>
      <c r="G71" s="990"/>
      <c r="H71" s="991"/>
      <c r="I71" s="991"/>
      <c r="J71" s="991"/>
      <c r="K71" s="991"/>
      <c r="L71" s="991"/>
      <c r="M71" s="991"/>
      <c r="N71" s="991"/>
      <c r="O71" s="991"/>
      <c r="P71" s="991"/>
      <c r="Q71" s="991"/>
      <c r="R71" s="991"/>
      <c r="S71" s="991"/>
      <c r="T71" s="991"/>
      <c r="U71" s="991"/>
      <c r="V71" s="991"/>
      <c r="W71" s="991"/>
      <c r="X71" s="991"/>
      <c r="Y71" s="991"/>
      <c r="Z71" s="991"/>
      <c r="AA71" s="991"/>
      <c r="AB71" s="991"/>
      <c r="AC71" s="991"/>
      <c r="AD71" s="991"/>
      <c r="AE71" s="991"/>
      <c r="AF71" s="991"/>
      <c r="AG71" s="991"/>
      <c r="AH71" s="991"/>
      <c r="AI71" s="991"/>
      <c r="AJ71" s="992"/>
      <c r="AK71" s="95"/>
      <c r="AL71" s="95"/>
      <c r="AM71" s="95"/>
      <c r="AN71" s="95"/>
      <c r="AO71" s="95"/>
      <c r="AP71" s="95"/>
      <c r="AQ71" s="95"/>
      <c r="AR71" s="95"/>
      <c r="AS71" s="95"/>
      <c r="AT71" s="95"/>
      <c r="AU71" s="95"/>
      <c r="AV71" s="95"/>
      <c r="AW71" s="95"/>
      <c r="AX71" s="95"/>
    </row>
    <row r="72" spans="1:50" s="96" customFormat="1" ht="18.75" customHeight="1" x14ac:dyDescent="0.2">
      <c r="A72" s="967" t="s">
        <v>366</v>
      </c>
      <c r="B72" s="968"/>
      <c r="C72" s="968"/>
      <c r="D72" s="968"/>
      <c r="E72" s="968"/>
      <c r="F72" s="968"/>
      <c r="G72" s="987"/>
      <c r="H72" s="988"/>
      <c r="I72" s="988"/>
      <c r="J72" s="988"/>
      <c r="K72" s="988"/>
      <c r="L72" s="988"/>
      <c r="M72" s="988"/>
      <c r="N72" s="988"/>
      <c r="O72" s="988"/>
      <c r="P72" s="988"/>
      <c r="Q72" s="988"/>
      <c r="R72" s="988"/>
      <c r="S72" s="988"/>
      <c r="T72" s="988"/>
      <c r="U72" s="988"/>
      <c r="V72" s="988"/>
      <c r="W72" s="988"/>
      <c r="X72" s="988"/>
      <c r="Y72" s="988"/>
      <c r="Z72" s="988"/>
      <c r="AA72" s="988"/>
      <c r="AB72" s="988"/>
      <c r="AC72" s="988"/>
      <c r="AD72" s="988"/>
      <c r="AE72" s="988"/>
      <c r="AF72" s="988"/>
      <c r="AG72" s="988"/>
      <c r="AH72" s="988"/>
      <c r="AI72" s="988"/>
      <c r="AJ72" s="989"/>
      <c r="AK72" s="95"/>
      <c r="AL72" s="95"/>
      <c r="AM72" s="95"/>
      <c r="AN72" s="95"/>
      <c r="AO72" s="95"/>
      <c r="AP72" s="95"/>
      <c r="AQ72" s="95"/>
      <c r="AR72" s="95"/>
      <c r="AS72" s="95"/>
      <c r="AT72" s="95"/>
      <c r="AU72" s="95"/>
      <c r="AV72" s="95"/>
      <c r="AW72" s="95"/>
      <c r="AX72" s="95"/>
    </row>
    <row r="73" spans="1:50" s="96" customFormat="1" ht="18.75" customHeight="1" x14ac:dyDescent="0.2">
      <c r="A73" s="969"/>
      <c r="B73" s="970"/>
      <c r="C73" s="970"/>
      <c r="D73" s="970"/>
      <c r="E73" s="970"/>
      <c r="F73" s="970"/>
      <c r="G73" s="990"/>
      <c r="H73" s="991"/>
      <c r="I73" s="991"/>
      <c r="J73" s="991"/>
      <c r="K73" s="991"/>
      <c r="L73" s="991"/>
      <c r="M73" s="991"/>
      <c r="N73" s="991"/>
      <c r="O73" s="991"/>
      <c r="P73" s="991"/>
      <c r="Q73" s="991"/>
      <c r="R73" s="991"/>
      <c r="S73" s="991"/>
      <c r="T73" s="991"/>
      <c r="U73" s="991"/>
      <c r="V73" s="991"/>
      <c r="W73" s="991"/>
      <c r="X73" s="991"/>
      <c r="Y73" s="991"/>
      <c r="Z73" s="991"/>
      <c r="AA73" s="991"/>
      <c r="AB73" s="991"/>
      <c r="AC73" s="991"/>
      <c r="AD73" s="991"/>
      <c r="AE73" s="991"/>
      <c r="AF73" s="991"/>
      <c r="AG73" s="991"/>
      <c r="AH73" s="991"/>
      <c r="AI73" s="991"/>
      <c r="AJ73" s="992"/>
      <c r="AK73" s="95"/>
      <c r="AL73" s="95"/>
      <c r="AM73" s="95"/>
      <c r="AN73" s="95"/>
      <c r="AO73" s="95"/>
      <c r="AP73" s="95"/>
      <c r="AQ73" s="95"/>
      <c r="AR73" s="95"/>
      <c r="AS73" s="95"/>
      <c r="AT73" s="95"/>
      <c r="AU73" s="95"/>
      <c r="AV73" s="95"/>
      <c r="AW73" s="95"/>
      <c r="AX73" s="95"/>
    </row>
    <row r="74" spans="1:50" s="96" customFormat="1" ht="15.75" customHeight="1" x14ac:dyDescent="0.2">
      <c r="A74" s="95"/>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row>
    <row r="75" spans="1:50" s="96" customFormat="1" ht="18.75" customHeight="1" x14ac:dyDescent="0.2">
      <c r="A75" s="140" t="s">
        <v>367</v>
      </c>
      <c r="B75" s="95"/>
      <c r="C75" s="95"/>
      <c r="D75" s="95"/>
      <c r="E75" s="95"/>
      <c r="F75" s="95"/>
      <c r="G75" s="95"/>
      <c r="H75" s="95"/>
      <c r="I75" s="95" t="s">
        <v>344</v>
      </c>
      <c r="J75" s="95"/>
      <c r="K75" s="95"/>
      <c r="L75" s="95"/>
      <c r="M75" s="95"/>
      <c r="N75" s="95"/>
      <c r="O75" s="95"/>
      <c r="P75" s="95" t="s">
        <v>289</v>
      </c>
      <c r="Q75" s="95"/>
      <c r="S75" s="95"/>
      <c r="T75" s="95"/>
      <c r="U75" s="95"/>
      <c r="V75" s="95"/>
      <c r="W75" s="95"/>
      <c r="X75" s="95"/>
      <c r="Y75" s="95"/>
      <c r="Z75" s="95"/>
      <c r="AA75" s="95"/>
      <c r="AB75" s="95"/>
      <c r="AC75" s="95"/>
      <c r="AD75" s="95"/>
      <c r="AE75" s="95"/>
      <c r="AF75" s="95"/>
      <c r="AG75" s="95"/>
      <c r="AH75" s="95"/>
      <c r="AI75" s="95"/>
      <c r="AJ75" s="95"/>
      <c r="AK75" s="95"/>
      <c r="AL75" s="124"/>
      <c r="AM75" s="95"/>
      <c r="AN75" s="95"/>
      <c r="AO75" s="95"/>
      <c r="AP75" s="95"/>
      <c r="AQ75" s="95"/>
      <c r="AR75" s="124"/>
      <c r="AS75" s="95"/>
      <c r="AT75" s="95"/>
      <c r="AU75" s="95"/>
      <c r="AV75" s="95"/>
      <c r="AW75" s="95"/>
      <c r="AX75" s="95"/>
    </row>
    <row r="76" spans="1:50" s="96" customFormat="1" ht="18.75" customHeight="1" x14ac:dyDescent="0.2">
      <c r="A76" s="953" t="s">
        <v>368</v>
      </c>
      <c r="B76" s="954"/>
      <c r="C76" s="954"/>
      <c r="D76" s="954"/>
      <c r="E76" s="954"/>
      <c r="F76" s="954"/>
      <c r="G76" s="954"/>
      <c r="H76" s="954"/>
      <c r="I76" s="954"/>
      <c r="J76" s="966"/>
      <c r="K76" s="138"/>
      <c r="L76" s="125" t="s">
        <v>253</v>
      </c>
      <c r="M76" s="125"/>
      <c r="N76" s="106"/>
      <c r="O76" s="125" t="s">
        <v>252</v>
      </c>
      <c r="P76" s="125"/>
      <c r="Q76" s="118"/>
      <c r="R76" s="106"/>
      <c r="S76" s="106"/>
      <c r="T76" s="106"/>
      <c r="U76" s="106"/>
      <c r="V76" s="106"/>
      <c r="W76" s="106"/>
      <c r="X76" s="106"/>
      <c r="Y76" s="106"/>
      <c r="Z76" s="106"/>
      <c r="AA76" s="106"/>
      <c r="AB76" s="106"/>
      <c r="AC76" s="106"/>
      <c r="AD76" s="106"/>
      <c r="AE76" s="106"/>
      <c r="AF76" s="106"/>
      <c r="AG76" s="106"/>
      <c r="AH76" s="106"/>
      <c r="AI76" s="106"/>
      <c r="AJ76" s="109"/>
      <c r="AK76" s="95"/>
      <c r="AL76" s="95"/>
      <c r="AM76" s="95"/>
      <c r="AN76" s="95"/>
      <c r="AO76" s="95"/>
      <c r="AP76" s="95"/>
      <c r="AQ76" s="95"/>
      <c r="AR76" s="95"/>
      <c r="AS76" s="95"/>
      <c r="AT76" s="95"/>
      <c r="AU76" s="95"/>
      <c r="AV76" s="95"/>
      <c r="AW76" s="95"/>
      <c r="AX76" s="95"/>
    </row>
    <row r="77" spans="1:50" s="96" customFormat="1" ht="18.75" customHeight="1" x14ac:dyDescent="0.2">
      <c r="A77" s="953" t="s">
        <v>369</v>
      </c>
      <c r="B77" s="954"/>
      <c r="C77" s="966"/>
      <c r="D77" s="981"/>
      <c r="E77" s="956"/>
      <c r="F77" s="956"/>
      <c r="G77" s="956"/>
      <c r="H77" s="956"/>
      <c r="I77" s="956"/>
      <c r="J77" s="956"/>
      <c r="K77" s="982"/>
      <c r="L77" s="953" t="s">
        <v>370</v>
      </c>
      <c r="M77" s="966"/>
      <c r="N77" s="981"/>
      <c r="O77" s="956"/>
      <c r="P77" s="956"/>
      <c r="Q77" s="982"/>
      <c r="R77" s="953" t="s">
        <v>256</v>
      </c>
      <c r="S77" s="966"/>
      <c r="T77" s="983"/>
      <c r="U77" s="984"/>
      <c r="V77" s="984"/>
      <c r="W77" s="984"/>
      <c r="X77" s="985"/>
      <c r="Y77" s="953" t="s">
        <v>371</v>
      </c>
      <c r="Z77" s="954"/>
      <c r="AA77" s="954"/>
      <c r="AB77" s="981"/>
      <c r="AC77" s="956"/>
      <c r="AD77" s="106" t="s">
        <v>372</v>
      </c>
      <c r="AE77" s="106"/>
      <c r="AF77" s="106"/>
      <c r="AG77" s="118" t="s">
        <v>373</v>
      </c>
      <c r="AH77" s="106"/>
      <c r="AI77" s="118" t="s">
        <v>374</v>
      </c>
      <c r="AJ77" s="109"/>
      <c r="AK77" s="95"/>
      <c r="AM77" s="95"/>
      <c r="AN77" s="95"/>
      <c r="AO77" s="95"/>
      <c r="AP77" s="95"/>
      <c r="AQ77" s="95"/>
      <c r="AR77" s="95"/>
      <c r="AS77" s="95"/>
      <c r="AT77" s="95"/>
      <c r="AU77" s="95"/>
      <c r="AV77" s="95"/>
      <c r="AW77" s="95"/>
      <c r="AX77" s="95"/>
    </row>
    <row r="78" spans="1:50" s="96" customFormat="1" ht="18.75" customHeight="1" x14ac:dyDescent="0.2">
      <c r="A78" s="953" t="s">
        <v>369</v>
      </c>
      <c r="B78" s="954"/>
      <c r="C78" s="966"/>
      <c r="D78" s="981"/>
      <c r="E78" s="956"/>
      <c r="F78" s="956"/>
      <c r="G78" s="956"/>
      <c r="H78" s="956"/>
      <c r="I78" s="956"/>
      <c r="J78" s="956"/>
      <c r="K78" s="982"/>
      <c r="L78" s="953" t="s">
        <v>370</v>
      </c>
      <c r="M78" s="966"/>
      <c r="N78" s="981"/>
      <c r="O78" s="956"/>
      <c r="P78" s="956"/>
      <c r="Q78" s="982"/>
      <c r="R78" s="953" t="s">
        <v>256</v>
      </c>
      <c r="S78" s="966"/>
      <c r="T78" s="983"/>
      <c r="U78" s="984"/>
      <c r="V78" s="984"/>
      <c r="W78" s="984"/>
      <c r="X78" s="985"/>
      <c r="Y78" s="953" t="s">
        <v>371</v>
      </c>
      <c r="Z78" s="954"/>
      <c r="AA78" s="954"/>
      <c r="AB78" s="981"/>
      <c r="AC78" s="956"/>
      <c r="AD78" s="106" t="s">
        <v>372</v>
      </c>
      <c r="AE78" s="118"/>
      <c r="AF78" s="106"/>
      <c r="AG78" s="118" t="s">
        <v>373</v>
      </c>
      <c r="AH78" s="106"/>
      <c r="AI78" s="118" t="s">
        <v>374</v>
      </c>
      <c r="AJ78" s="109"/>
      <c r="AK78" s="95"/>
      <c r="AL78" s="95"/>
      <c r="AM78" s="95"/>
      <c r="AN78" s="95"/>
      <c r="AO78" s="95"/>
      <c r="AP78" s="95"/>
      <c r="AQ78" s="95"/>
      <c r="AR78" s="95"/>
      <c r="AS78" s="95"/>
      <c r="AT78" s="95"/>
      <c r="AU78" s="95"/>
      <c r="AV78" s="95"/>
      <c r="AW78" s="95"/>
      <c r="AX78" s="95"/>
    </row>
    <row r="79" spans="1:50" s="96" customFormat="1" ht="18.75" customHeight="1" x14ac:dyDescent="0.2">
      <c r="A79" s="953" t="s">
        <v>369</v>
      </c>
      <c r="B79" s="954"/>
      <c r="C79" s="966"/>
      <c r="D79" s="981"/>
      <c r="E79" s="956"/>
      <c r="F79" s="956"/>
      <c r="G79" s="956"/>
      <c r="H79" s="956"/>
      <c r="I79" s="956"/>
      <c r="J79" s="956"/>
      <c r="K79" s="982"/>
      <c r="L79" s="953" t="s">
        <v>370</v>
      </c>
      <c r="M79" s="966"/>
      <c r="N79" s="981"/>
      <c r="O79" s="956"/>
      <c r="P79" s="956"/>
      <c r="Q79" s="982"/>
      <c r="R79" s="953" t="s">
        <v>256</v>
      </c>
      <c r="S79" s="966"/>
      <c r="T79" s="983"/>
      <c r="U79" s="984"/>
      <c r="V79" s="984"/>
      <c r="W79" s="984"/>
      <c r="X79" s="985"/>
      <c r="Y79" s="953" t="s">
        <v>371</v>
      </c>
      <c r="Z79" s="954"/>
      <c r="AA79" s="954"/>
      <c r="AB79" s="981"/>
      <c r="AC79" s="956"/>
      <c r="AD79" s="106" t="s">
        <v>372</v>
      </c>
      <c r="AE79" s="118"/>
      <c r="AF79" s="106"/>
      <c r="AG79" s="118" t="s">
        <v>373</v>
      </c>
      <c r="AH79" s="106"/>
      <c r="AI79" s="118" t="s">
        <v>374</v>
      </c>
      <c r="AJ79" s="109"/>
      <c r="AK79" s="95"/>
      <c r="AL79" s="95"/>
      <c r="AM79" s="95"/>
      <c r="AN79" s="95"/>
      <c r="AO79" s="95"/>
      <c r="AP79" s="95"/>
      <c r="AQ79" s="95"/>
      <c r="AR79" s="95"/>
      <c r="AS79" s="95"/>
      <c r="AT79" s="95"/>
      <c r="AU79" s="95"/>
      <c r="AV79" s="95"/>
      <c r="AW79" s="95"/>
      <c r="AX79" s="95"/>
    </row>
    <row r="80" spans="1:50" s="96" customFormat="1" ht="18.75" customHeight="1" x14ac:dyDescent="0.2">
      <c r="A80" s="957" t="s">
        <v>375</v>
      </c>
      <c r="B80" s="958"/>
      <c r="C80" s="959"/>
      <c r="D80" s="144" t="s">
        <v>376</v>
      </c>
      <c r="E80" s="144"/>
      <c r="F80" s="144"/>
      <c r="G80" s="138"/>
      <c r="H80" s="125" t="s">
        <v>253</v>
      </c>
      <c r="I80" s="125"/>
      <c r="J80" s="108"/>
      <c r="K80" s="141" t="s">
        <v>252</v>
      </c>
      <c r="L80" s="108"/>
      <c r="M80" s="957" t="s">
        <v>377</v>
      </c>
      <c r="N80" s="958"/>
      <c r="O80" s="959"/>
      <c r="P80" s="107"/>
      <c r="Q80" s="108" t="s">
        <v>378</v>
      </c>
      <c r="R80" s="108"/>
      <c r="S80" s="108"/>
      <c r="T80" s="141" t="s">
        <v>379</v>
      </c>
      <c r="U80" s="108"/>
      <c r="V80" s="108"/>
      <c r="W80" s="141" t="s">
        <v>354</v>
      </c>
      <c r="X80" s="108"/>
      <c r="Y80" s="956"/>
      <c r="Z80" s="956"/>
      <c r="AA80" s="956"/>
      <c r="AB80" s="956"/>
      <c r="AC80" s="956"/>
      <c r="AD80" s="956"/>
      <c r="AE80" s="956"/>
      <c r="AF80" s="956"/>
      <c r="AG80" s="956"/>
      <c r="AH80" s="956"/>
      <c r="AI80" s="956"/>
      <c r="AJ80" s="142" t="s">
        <v>269</v>
      </c>
      <c r="AK80" s="95"/>
      <c r="AL80" s="95"/>
      <c r="AM80" s="95"/>
      <c r="AN80" s="95"/>
      <c r="AO80" s="95"/>
      <c r="AP80" s="95"/>
      <c r="AQ80" s="95"/>
      <c r="AR80" s="95"/>
      <c r="AS80" s="95"/>
      <c r="AT80" s="95"/>
      <c r="AU80" s="95"/>
      <c r="AV80" s="95"/>
      <c r="AW80" s="95"/>
      <c r="AX80" s="95"/>
    </row>
    <row r="81" spans="1:50" s="96" customFormat="1" ht="18.75" customHeight="1" x14ac:dyDescent="0.2">
      <c r="A81" s="960"/>
      <c r="B81" s="961"/>
      <c r="C81" s="962"/>
      <c r="D81" s="967" t="s">
        <v>380</v>
      </c>
      <c r="E81" s="968"/>
      <c r="F81" s="968"/>
      <c r="G81" s="971"/>
      <c r="H81" s="972"/>
      <c r="I81" s="972"/>
      <c r="J81" s="972"/>
      <c r="K81" s="972"/>
      <c r="L81" s="972"/>
      <c r="M81" s="972"/>
      <c r="N81" s="972"/>
      <c r="O81" s="972"/>
      <c r="P81" s="972"/>
      <c r="Q81" s="972"/>
      <c r="R81" s="972"/>
      <c r="S81" s="972"/>
      <c r="T81" s="972"/>
      <c r="U81" s="972"/>
      <c r="V81" s="972"/>
      <c r="W81" s="972"/>
      <c r="X81" s="972"/>
      <c r="Y81" s="972"/>
      <c r="Z81" s="972"/>
      <c r="AA81" s="972"/>
      <c r="AB81" s="972"/>
      <c r="AC81" s="972"/>
      <c r="AD81" s="972"/>
      <c r="AE81" s="972"/>
      <c r="AF81" s="972"/>
      <c r="AG81" s="972"/>
      <c r="AH81" s="972"/>
      <c r="AI81" s="972"/>
      <c r="AJ81" s="973"/>
      <c r="AK81" s="95"/>
      <c r="AL81" s="95"/>
      <c r="AM81" s="95"/>
      <c r="AN81" s="95"/>
      <c r="AO81" s="95"/>
      <c r="AP81" s="95"/>
      <c r="AQ81" s="95"/>
      <c r="AR81" s="95"/>
      <c r="AS81" s="95"/>
      <c r="AT81" s="95"/>
      <c r="AU81" s="95"/>
      <c r="AV81" s="95"/>
      <c r="AW81" s="95"/>
      <c r="AX81" s="95"/>
    </row>
    <row r="82" spans="1:50" s="96" customFormat="1" ht="18.75" customHeight="1" x14ac:dyDescent="0.2">
      <c r="A82" s="960"/>
      <c r="B82" s="961"/>
      <c r="C82" s="962"/>
      <c r="D82" s="969"/>
      <c r="E82" s="970"/>
      <c r="F82" s="970"/>
      <c r="G82" s="974"/>
      <c r="H82" s="975"/>
      <c r="I82" s="975"/>
      <c r="J82" s="975"/>
      <c r="K82" s="975"/>
      <c r="L82" s="975"/>
      <c r="M82" s="975"/>
      <c r="N82" s="975"/>
      <c r="O82" s="975"/>
      <c r="P82" s="975"/>
      <c r="Q82" s="975"/>
      <c r="R82" s="975"/>
      <c r="S82" s="975"/>
      <c r="T82" s="975"/>
      <c r="U82" s="975"/>
      <c r="V82" s="975"/>
      <c r="W82" s="975"/>
      <c r="X82" s="975"/>
      <c r="Y82" s="975"/>
      <c r="Z82" s="975"/>
      <c r="AA82" s="975"/>
      <c r="AB82" s="975"/>
      <c r="AC82" s="975"/>
      <c r="AD82" s="975"/>
      <c r="AE82" s="975"/>
      <c r="AF82" s="975"/>
      <c r="AG82" s="975"/>
      <c r="AH82" s="975"/>
      <c r="AI82" s="975"/>
      <c r="AJ82" s="976"/>
      <c r="AK82" s="95"/>
      <c r="AL82" s="95"/>
      <c r="AM82" s="95"/>
      <c r="AN82" s="95"/>
      <c r="AO82" s="95"/>
      <c r="AP82" s="95"/>
      <c r="AQ82" s="95"/>
      <c r="AR82" s="95"/>
      <c r="AS82" s="95"/>
      <c r="AT82" s="95"/>
      <c r="AU82" s="95"/>
      <c r="AV82" s="95"/>
      <c r="AW82" s="95"/>
      <c r="AX82" s="95"/>
    </row>
    <row r="83" spans="1:50" s="96" customFormat="1" ht="18" customHeight="1" x14ac:dyDescent="0.2">
      <c r="A83" s="963"/>
      <c r="B83" s="964"/>
      <c r="C83" s="965"/>
      <c r="D83" s="977" t="s">
        <v>381</v>
      </c>
      <c r="E83" s="977"/>
      <c r="F83" s="977"/>
      <c r="G83" s="977"/>
      <c r="H83" s="977"/>
      <c r="I83" s="977"/>
      <c r="J83" s="977"/>
      <c r="K83" s="978"/>
      <c r="L83" s="979"/>
      <c r="M83" s="979"/>
      <c r="N83" s="979"/>
      <c r="O83" s="979"/>
      <c r="P83" s="979"/>
      <c r="Q83" s="979"/>
      <c r="R83" s="979"/>
      <c r="S83" s="979"/>
      <c r="T83" s="979"/>
      <c r="U83" s="979"/>
      <c r="V83" s="979"/>
      <c r="W83" s="979"/>
      <c r="X83" s="979"/>
      <c r="Y83" s="979"/>
      <c r="Z83" s="979"/>
      <c r="AA83" s="979"/>
      <c r="AB83" s="979"/>
      <c r="AC83" s="979"/>
      <c r="AD83" s="979"/>
      <c r="AE83" s="979"/>
      <c r="AF83" s="979"/>
      <c r="AG83" s="979"/>
      <c r="AH83" s="979"/>
      <c r="AI83" s="979"/>
      <c r="AJ83" s="980"/>
      <c r="AK83" s="95"/>
      <c r="AL83" s="95"/>
      <c r="AM83" s="95"/>
      <c r="AN83" s="95"/>
      <c r="AO83" s="95"/>
      <c r="AP83" s="95"/>
      <c r="AQ83" s="95"/>
      <c r="AR83" s="95"/>
      <c r="AS83" s="95"/>
      <c r="AT83" s="95"/>
      <c r="AU83" s="95"/>
      <c r="AV83" s="95"/>
      <c r="AW83" s="95"/>
      <c r="AX83" s="95"/>
    </row>
    <row r="84" spans="1:50" s="96" customFormat="1" ht="18.75" customHeight="1" x14ac:dyDescent="0.2">
      <c r="A84" s="953" t="s">
        <v>382</v>
      </c>
      <c r="B84" s="954"/>
      <c r="C84" s="954"/>
      <c r="D84" s="138"/>
      <c r="E84" s="955" t="s">
        <v>253</v>
      </c>
      <c r="F84" s="955"/>
      <c r="G84" s="106"/>
      <c r="H84" s="106" t="s">
        <v>268</v>
      </c>
      <c r="I84" s="106"/>
      <c r="J84" s="106"/>
      <c r="K84" s="106"/>
      <c r="L84" s="956"/>
      <c r="M84" s="956"/>
      <c r="N84" s="956"/>
      <c r="O84" s="956"/>
      <c r="P84" s="956"/>
      <c r="Q84" s="956"/>
      <c r="R84" s="956"/>
      <c r="S84" s="956"/>
      <c r="T84" s="956"/>
      <c r="U84" s="956"/>
      <c r="V84" s="956"/>
      <c r="W84" s="956"/>
      <c r="X84" s="956"/>
      <c r="Y84" s="956"/>
      <c r="Z84" s="956"/>
      <c r="AA84" s="956"/>
      <c r="AB84" s="956"/>
      <c r="AC84" s="956"/>
      <c r="AD84" s="956"/>
      <c r="AE84" s="956"/>
      <c r="AF84" s="956"/>
      <c r="AG84" s="956"/>
      <c r="AH84" s="956"/>
      <c r="AI84" s="956"/>
      <c r="AJ84" s="109" t="s">
        <v>269</v>
      </c>
      <c r="AK84" s="95"/>
      <c r="AL84" s="95"/>
      <c r="AM84" s="95"/>
      <c r="AN84" s="95"/>
      <c r="AO84" s="95"/>
      <c r="AP84" s="95"/>
      <c r="AQ84" s="95"/>
      <c r="AR84" s="95"/>
      <c r="AS84" s="95"/>
      <c r="AT84" s="95"/>
      <c r="AU84" s="95"/>
      <c r="AV84" s="95"/>
      <c r="AW84" s="95"/>
    </row>
    <row r="85" spans="1:50" s="96" customFormat="1" ht="18.75" customHeight="1" x14ac:dyDescent="0.2">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row>
    <row r="86" spans="1:50" ht="18.75" customHeight="1" x14ac:dyDescent="0.2"/>
    <row r="87" spans="1:50" ht="18.75" customHeight="1" x14ac:dyDescent="0.2"/>
    <row r="88" spans="1:50" ht="18.75" customHeight="1" x14ac:dyDescent="0.2"/>
    <row r="89" spans="1:50" ht="18.75" customHeight="1" x14ac:dyDescent="0.2"/>
    <row r="90" spans="1:50" ht="18.75" customHeight="1" x14ac:dyDescent="0.2"/>
    <row r="91" spans="1:50" ht="18.75" customHeight="1" x14ac:dyDescent="0.2"/>
    <row r="92" spans="1:50" ht="18.75" customHeight="1" x14ac:dyDescent="0.2"/>
    <row r="93" spans="1:50" ht="18.75" customHeight="1" x14ac:dyDescent="0.2"/>
    <row r="94" spans="1:50" ht="18.75" customHeight="1" x14ac:dyDescent="0.2"/>
    <row r="95" spans="1:50" ht="18.75" customHeight="1" x14ac:dyDescent="0.2"/>
    <row r="96" spans="1:50"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sheetData>
  <mergeCells count="127">
    <mergeCell ref="A1:AI1"/>
    <mergeCell ref="A5:C5"/>
    <mergeCell ref="D5:N5"/>
    <mergeCell ref="O5:Q5"/>
    <mergeCell ref="R5:X5"/>
    <mergeCell ref="AA5:AI5"/>
    <mergeCell ref="A10:C10"/>
    <mergeCell ref="D10:P10"/>
    <mergeCell ref="Q10:R11"/>
    <mergeCell ref="S10:AJ11"/>
    <mergeCell ref="A11:C11"/>
    <mergeCell ref="D11:F11"/>
    <mergeCell ref="H11:I11"/>
    <mergeCell ref="K11:L11"/>
    <mergeCell ref="N11:O11"/>
    <mergeCell ref="A15:E16"/>
    <mergeCell ref="AA15:AC16"/>
    <mergeCell ref="L16:M16"/>
    <mergeCell ref="AH16:AI16"/>
    <mergeCell ref="A19:AI19"/>
    <mergeCell ref="A20:AJ20"/>
    <mergeCell ref="A12:C12"/>
    <mergeCell ref="D12:AJ12"/>
    <mergeCell ref="A13:C13"/>
    <mergeCell ref="D13:AJ13"/>
    <mergeCell ref="A14:D14"/>
    <mergeCell ref="M14:AI14"/>
    <mergeCell ref="B30:AJ32"/>
    <mergeCell ref="B33:AJ33"/>
    <mergeCell ref="B34:C34"/>
    <mergeCell ref="O34:P34"/>
    <mergeCell ref="B35:C35"/>
    <mergeCell ref="O35:T35"/>
    <mergeCell ref="A22:AJ24"/>
    <mergeCell ref="B25:AJ25"/>
    <mergeCell ref="B26:B29"/>
    <mergeCell ref="C26:E26"/>
    <mergeCell ref="T26:V26"/>
    <mergeCell ref="C27:E27"/>
    <mergeCell ref="T27:V27"/>
    <mergeCell ref="C28:D28"/>
    <mergeCell ref="C29:D29"/>
    <mergeCell ref="A49:AJ51"/>
    <mergeCell ref="A52:O52"/>
    <mergeCell ref="A55:AI55"/>
    <mergeCell ref="A57:D57"/>
    <mergeCell ref="X57:AI57"/>
    <mergeCell ref="A58:D58"/>
    <mergeCell ref="B36:AJ38"/>
    <mergeCell ref="B39:AJ39"/>
    <mergeCell ref="B40:AJ42"/>
    <mergeCell ref="B43:AJ43"/>
    <mergeCell ref="B44:AJ46"/>
    <mergeCell ref="A47:AJ47"/>
    <mergeCell ref="D67:F67"/>
    <mergeCell ref="G67:O67"/>
    <mergeCell ref="P67:R67"/>
    <mergeCell ref="S67:V67"/>
    <mergeCell ref="W67:Z67"/>
    <mergeCell ref="AA67:AJ67"/>
    <mergeCell ref="Y59:AJ59"/>
    <mergeCell ref="A60:F62"/>
    <mergeCell ref="G60:AJ62"/>
    <mergeCell ref="A65:C69"/>
    <mergeCell ref="D66:F66"/>
    <mergeCell ref="G66:O66"/>
    <mergeCell ref="P66:R66"/>
    <mergeCell ref="S66:V66"/>
    <mergeCell ref="W66:Z66"/>
    <mergeCell ref="AA66:AJ66"/>
    <mergeCell ref="A59:D59"/>
    <mergeCell ref="E59:F59"/>
    <mergeCell ref="G59:P59"/>
    <mergeCell ref="Q59:R59"/>
    <mergeCell ref="S59:V59"/>
    <mergeCell ref="W59:X59"/>
    <mergeCell ref="D69:F69"/>
    <mergeCell ref="G69:O69"/>
    <mergeCell ref="P69:R69"/>
    <mergeCell ref="S69:V69"/>
    <mergeCell ref="W69:Z69"/>
    <mergeCell ref="AA69:AJ69"/>
    <mergeCell ref="D68:F68"/>
    <mergeCell ref="G68:O68"/>
    <mergeCell ref="P68:R68"/>
    <mergeCell ref="S68:V68"/>
    <mergeCell ref="W68:Z68"/>
    <mergeCell ref="AA68:AJ68"/>
    <mergeCell ref="A70:F71"/>
    <mergeCell ref="G70:AJ71"/>
    <mergeCell ref="A72:F73"/>
    <mergeCell ref="G72:AJ73"/>
    <mergeCell ref="A76:J76"/>
    <mergeCell ref="A77:C77"/>
    <mergeCell ref="D77:K77"/>
    <mergeCell ref="L77:M77"/>
    <mergeCell ref="N77:Q77"/>
    <mergeCell ref="R77:S77"/>
    <mergeCell ref="T77:X77"/>
    <mergeCell ref="Y77:AA77"/>
    <mergeCell ref="AB77:AC77"/>
    <mergeCell ref="A78:C78"/>
    <mergeCell ref="D78:K78"/>
    <mergeCell ref="L78:M78"/>
    <mergeCell ref="N78:Q78"/>
    <mergeCell ref="R78:S78"/>
    <mergeCell ref="T78:X78"/>
    <mergeCell ref="Y78:AA78"/>
    <mergeCell ref="AB78:AC78"/>
    <mergeCell ref="A79:C79"/>
    <mergeCell ref="D79:K79"/>
    <mergeCell ref="L79:M79"/>
    <mergeCell ref="N79:Q79"/>
    <mergeCell ref="R79:S79"/>
    <mergeCell ref="T79:X79"/>
    <mergeCell ref="Y79:AA79"/>
    <mergeCell ref="AB79:AC79"/>
    <mergeCell ref="A84:C84"/>
    <mergeCell ref="E84:F84"/>
    <mergeCell ref="L84:AI84"/>
    <mergeCell ref="A80:C83"/>
    <mergeCell ref="M80:O80"/>
    <mergeCell ref="Y80:AI80"/>
    <mergeCell ref="D81:F82"/>
    <mergeCell ref="G81:AJ82"/>
    <mergeCell ref="D83:J83"/>
    <mergeCell ref="K83:AJ83"/>
  </mergeCells>
  <phoneticPr fontId="32"/>
  <pageMargins left="0.43307086614173229" right="0.43307086614173229" top="0.55118110236220474" bottom="0.55118110236220474" header="0.31496062992125984" footer="0.31496062992125984"/>
  <pageSetup paperSize="9" scale="92" fitToHeight="0" orientation="portrait" r:id="rId1"/>
  <rowBreaks count="1" manualBreakCount="1">
    <brk id="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16</xdr:col>
                    <xdr:colOff>12700</xdr:colOff>
                    <xdr:row>1</xdr:row>
                    <xdr:rowOff>107950</xdr:rowOff>
                  </from>
                  <to>
                    <xdr:col>17</xdr:col>
                    <xdr:colOff>50800</xdr:colOff>
                    <xdr:row>3</xdr:row>
                    <xdr:rowOff>50800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18</xdr:col>
                    <xdr:colOff>209550</xdr:colOff>
                    <xdr:row>1</xdr:row>
                    <xdr:rowOff>107950</xdr:rowOff>
                  </from>
                  <to>
                    <xdr:col>20</xdr:col>
                    <xdr:colOff>31750</xdr:colOff>
                    <xdr:row>3</xdr:row>
                    <xdr:rowOff>50800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12700</xdr:colOff>
                    <xdr:row>13</xdr:row>
                    <xdr:rowOff>12700</xdr:rowOff>
                  </from>
                  <to>
                    <xdr:col>5</xdr:col>
                    <xdr:colOff>50800</xdr:colOff>
                    <xdr:row>14</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7</xdr:col>
                    <xdr:colOff>0</xdr:colOff>
                    <xdr:row>13</xdr:row>
                    <xdr:rowOff>0</xdr:rowOff>
                  </from>
                  <to>
                    <xdr:col>8</xdr:col>
                    <xdr:colOff>38100</xdr:colOff>
                    <xdr:row>13</xdr:row>
                    <xdr:rowOff>228600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17</xdr:col>
                    <xdr:colOff>0</xdr:colOff>
                    <xdr:row>20</xdr:row>
                    <xdr:rowOff>12700</xdr:rowOff>
                  </from>
                  <to>
                    <xdr:col>18</xdr:col>
                    <xdr:colOff>38100</xdr:colOff>
                    <xdr:row>21</xdr:row>
                    <xdr:rowOff>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23</xdr:col>
                    <xdr:colOff>12700</xdr:colOff>
                    <xdr:row>20</xdr:row>
                    <xdr:rowOff>0</xdr:rowOff>
                  </from>
                  <to>
                    <xdr:col>24</xdr:col>
                    <xdr:colOff>50800</xdr:colOff>
                    <xdr:row>20</xdr:row>
                    <xdr:rowOff>228600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0</xdr:col>
                    <xdr:colOff>12700</xdr:colOff>
                    <xdr:row>20</xdr:row>
                    <xdr:rowOff>12700</xdr:rowOff>
                  </from>
                  <to>
                    <xdr:col>1</xdr:col>
                    <xdr:colOff>50800</xdr:colOff>
                    <xdr:row>21</xdr:row>
                    <xdr:rowOff>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17</xdr:col>
                    <xdr:colOff>0</xdr:colOff>
                    <xdr:row>47</xdr:row>
                    <xdr:rowOff>12700</xdr:rowOff>
                  </from>
                  <to>
                    <xdr:col>18</xdr:col>
                    <xdr:colOff>38100</xdr:colOff>
                    <xdr:row>48</xdr:row>
                    <xdr:rowOff>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23</xdr:col>
                    <xdr:colOff>12700</xdr:colOff>
                    <xdr:row>47</xdr:row>
                    <xdr:rowOff>0</xdr:rowOff>
                  </from>
                  <to>
                    <xdr:col>24</xdr:col>
                    <xdr:colOff>50800</xdr:colOff>
                    <xdr:row>47</xdr:row>
                    <xdr:rowOff>228600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0</xdr:col>
                    <xdr:colOff>12700</xdr:colOff>
                    <xdr:row>47</xdr:row>
                    <xdr:rowOff>12700</xdr:rowOff>
                  </from>
                  <to>
                    <xdr:col>1</xdr:col>
                    <xdr:colOff>50800</xdr:colOff>
                    <xdr:row>48</xdr:row>
                    <xdr:rowOff>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7</xdr:col>
                    <xdr:colOff>0</xdr:colOff>
                    <xdr:row>55</xdr:row>
                    <xdr:rowOff>0</xdr:rowOff>
                  </from>
                  <to>
                    <xdr:col>8</xdr:col>
                    <xdr:colOff>38100</xdr:colOff>
                    <xdr:row>55</xdr:row>
                    <xdr:rowOff>228600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14</xdr:col>
                    <xdr:colOff>0</xdr:colOff>
                    <xdr:row>55</xdr:row>
                    <xdr:rowOff>0</xdr:rowOff>
                  </from>
                  <to>
                    <xdr:col>15</xdr:col>
                    <xdr:colOff>38100</xdr:colOff>
                    <xdr:row>55</xdr:row>
                    <xdr:rowOff>228600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4</xdr:col>
                    <xdr:colOff>0</xdr:colOff>
                    <xdr:row>56</xdr:row>
                    <xdr:rowOff>0</xdr:rowOff>
                  </from>
                  <to>
                    <xdr:col>5</xdr:col>
                    <xdr:colOff>38100</xdr:colOff>
                    <xdr:row>56</xdr:row>
                    <xdr:rowOff>228600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4</xdr:col>
                    <xdr:colOff>0</xdr:colOff>
                    <xdr:row>57</xdr:row>
                    <xdr:rowOff>0</xdr:rowOff>
                  </from>
                  <to>
                    <xdr:col>5</xdr:col>
                    <xdr:colOff>38100</xdr:colOff>
                    <xdr:row>57</xdr:row>
                    <xdr:rowOff>228600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7</xdr:col>
                    <xdr:colOff>0</xdr:colOff>
                    <xdr:row>56</xdr:row>
                    <xdr:rowOff>0</xdr:rowOff>
                  </from>
                  <to>
                    <xdr:col>8</xdr:col>
                    <xdr:colOff>38100</xdr:colOff>
                    <xdr:row>56</xdr:row>
                    <xdr:rowOff>228600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7</xdr:col>
                    <xdr:colOff>0</xdr:colOff>
                    <xdr:row>57</xdr:row>
                    <xdr:rowOff>0</xdr:rowOff>
                  </from>
                  <to>
                    <xdr:col>8</xdr:col>
                    <xdr:colOff>38100</xdr:colOff>
                    <xdr:row>57</xdr:row>
                    <xdr:rowOff>228600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13</xdr:col>
                    <xdr:colOff>0</xdr:colOff>
                    <xdr:row>57</xdr:row>
                    <xdr:rowOff>0</xdr:rowOff>
                  </from>
                  <to>
                    <xdr:col>14</xdr:col>
                    <xdr:colOff>38100</xdr:colOff>
                    <xdr:row>57</xdr:row>
                    <xdr:rowOff>228600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11</xdr:col>
                    <xdr:colOff>0</xdr:colOff>
                    <xdr:row>56</xdr:row>
                    <xdr:rowOff>0</xdr:rowOff>
                  </from>
                  <to>
                    <xdr:col>12</xdr:col>
                    <xdr:colOff>38100</xdr:colOff>
                    <xdr:row>56</xdr:row>
                    <xdr:rowOff>228600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15</xdr:col>
                    <xdr:colOff>0</xdr:colOff>
                    <xdr:row>56</xdr:row>
                    <xdr:rowOff>0</xdr:rowOff>
                  </from>
                  <to>
                    <xdr:col>16</xdr:col>
                    <xdr:colOff>38100</xdr:colOff>
                    <xdr:row>56</xdr:row>
                    <xdr:rowOff>228600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19</xdr:col>
                    <xdr:colOff>0</xdr:colOff>
                    <xdr:row>56</xdr:row>
                    <xdr:rowOff>0</xdr:rowOff>
                  </from>
                  <to>
                    <xdr:col>20</xdr:col>
                    <xdr:colOff>38100</xdr:colOff>
                    <xdr:row>56</xdr:row>
                    <xdr:rowOff>228600</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16</xdr:col>
                    <xdr:colOff>0</xdr:colOff>
                    <xdr:row>57</xdr:row>
                    <xdr:rowOff>0</xdr:rowOff>
                  </from>
                  <to>
                    <xdr:col>17</xdr:col>
                    <xdr:colOff>38100</xdr:colOff>
                    <xdr:row>57</xdr:row>
                    <xdr:rowOff>228600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16</xdr:col>
                    <xdr:colOff>0</xdr:colOff>
                    <xdr:row>57</xdr:row>
                    <xdr:rowOff>0</xdr:rowOff>
                  </from>
                  <to>
                    <xdr:col>17</xdr:col>
                    <xdr:colOff>38100</xdr:colOff>
                    <xdr:row>57</xdr:row>
                    <xdr:rowOff>228600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7</xdr:col>
                    <xdr:colOff>0</xdr:colOff>
                    <xdr:row>63</xdr:row>
                    <xdr:rowOff>0</xdr:rowOff>
                  </from>
                  <to>
                    <xdr:col>8</xdr:col>
                    <xdr:colOff>38100</xdr:colOff>
                    <xdr:row>63</xdr:row>
                    <xdr:rowOff>228600</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14</xdr:col>
                    <xdr:colOff>0</xdr:colOff>
                    <xdr:row>63</xdr:row>
                    <xdr:rowOff>0</xdr:rowOff>
                  </from>
                  <to>
                    <xdr:col>15</xdr:col>
                    <xdr:colOff>38100</xdr:colOff>
                    <xdr:row>63</xdr:row>
                    <xdr:rowOff>228600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3</xdr:col>
                    <xdr:colOff>0</xdr:colOff>
                    <xdr:row>64</xdr:row>
                    <xdr:rowOff>0</xdr:rowOff>
                  </from>
                  <to>
                    <xdr:col>4</xdr:col>
                    <xdr:colOff>38100</xdr:colOff>
                    <xdr:row>64</xdr:row>
                    <xdr:rowOff>228600</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16</xdr:col>
                    <xdr:colOff>0</xdr:colOff>
                    <xdr:row>64</xdr:row>
                    <xdr:rowOff>0</xdr:rowOff>
                  </from>
                  <to>
                    <xdr:col>17</xdr:col>
                    <xdr:colOff>38100</xdr:colOff>
                    <xdr:row>64</xdr:row>
                    <xdr:rowOff>228600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23</xdr:col>
                    <xdr:colOff>0</xdr:colOff>
                    <xdr:row>64</xdr:row>
                    <xdr:rowOff>0</xdr:rowOff>
                  </from>
                  <to>
                    <xdr:col>24</xdr:col>
                    <xdr:colOff>38100</xdr:colOff>
                    <xdr:row>64</xdr:row>
                    <xdr:rowOff>228600</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7</xdr:col>
                    <xdr:colOff>0</xdr:colOff>
                    <xdr:row>74</xdr:row>
                    <xdr:rowOff>0</xdr:rowOff>
                  </from>
                  <to>
                    <xdr:col>8</xdr:col>
                    <xdr:colOff>38100</xdr:colOff>
                    <xdr:row>74</xdr:row>
                    <xdr:rowOff>228600</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from>
                    <xdr:col>10</xdr:col>
                    <xdr:colOff>0</xdr:colOff>
                    <xdr:row>75</xdr:row>
                    <xdr:rowOff>0</xdr:rowOff>
                  </from>
                  <to>
                    <xdr:col>11</xdr:col>
                    <xdr:colOff>38100</xdr:colOff>
                    <xdr:row>75</xdr:row>
                    <xdr:rowOff>228600</xdr:rowOff>
                  </to>
                </anchor>
              </controlPr>
            </control>
          </mc:Choice>
        </mc:AlternateContent>
        <mc:AlternateContent xmlns:mc="http://schemas.openxmlformats.org/markup-compatibility/2006">
          <mc:Choice Requires="x14">
            <control shapeId="27679" r:id="rId34" name="Check Box 31">
              <controlPr defaultSize="0" autoFill="0" autoLine="0" autoPict="0">
                <anchor moveWithCells="1">
                  <from>
                    <xdr:col>13</xdr:col>
                    <xdr:colOff>0</xdr:colOff>
                    <xdr:row>75</xdr:row>
                    <xdr:rowOff>0</xdr:rowOff>
                  </from>
                  <to>
                    <xdr:col>14</xdr:col>
                    <xdr:colOff>38100</xdr:colOff>
                    <xdr:row>75</xdr:row>
                    <xdr:rowOff>228600</xdr:rowOff>
                  </to>
                </anchor>
              </controlPr>
            </control>
          </mc:Choice>
        </mc:AlternateContent>
        <mc:AlternateContent xmlns:mc="http://schemas.openxmlformats.org/markup-compatibility/2006">
          <mc:Choice Requires="x14">
            <control shapeId="27680" r:id="rId35" name="Check Box 32">
              <controlPr defaultSize="0" autoFill="0" autoLine="0" autoPict="0">
                <anchor moveWithCells="1">
                  <from>
                    <xdr:col>31</xdr:col>
                    <xdr:colOff>0</xdr:colOff>
                    <xdr:row>76</xdr:row>
                    <xdr:rowOff>0</xdr:rowOff>
                  </from>
                  <to>
                    <xdr:col>32</xdr:col>
                    <xdr:colOff>38100</xdr:colOff>
                    <xdr:row>76</xdr:row>
                    <xdr:rowOff>228600</xdr:rowOff>
                  </to>
                </anchor>
              </controlPr>
            </control>
          </mc:Choice>
        </mc:AlternateContent>
        <mc:AlternateContent xmlns:mc="http://schemas.openxmlformats.org/markup-compatibility/2006">
          <mc:Choice Requires="x14">
            <control shapeId="27681" r:id="rId36" name="Check Box 33">
              <controlPr defaultSize="0" autoFill="0" autoLine="0" autoPict="0">
                <anchor moveWithCells="1">
                  <from>
                    <xdr:col>33</xdr:col>
                    <xdr:colOff>0</xdr:colOff>
                    <xdr:row>76</xdr:row>
                    <xdr:rowOff>0</xdr:rowOff>
                  </from>
                  <to>
                    <xdr:col>34</xdr:col>
                    <xdr:colOff>38100</xdr:colOff>
                    <xdr:row>76</xdr:row>
                    <xdr:rowOff>228600</xdr:rowOff>
                  </to>
                </anchor>
              </controlPr>
            </control>
          </mc:Choice>
        </mc:AlternateContent>
        <mc:AlternateContent xmlns:mc="http://schemas.openxmlformats.org/markup-compatibility/2006">
          <mc:Choice Requires="x14">
            <control shapeId="27682" r:id="rId37" name="Check Box 34">
              <controlPr defaultSize="0" autoFill="0" autoLine="0" autoPict="0">
                <anchor moveWithCells="1">
                  <from>
                    <xdr:col>31</xdr:col>
                    <xdr:colOff>0</xdr:colOff>
                    <xdr:row>77</xdr:row>
                    <xdr:rowOff>0</xdr:rowOff>
                  </from>
                  <to>
                    <xdr:col>32</xdr:col>
                    <xdr:colOff>38100</xdr:colOff>
                    <xdr:row>77</xdr:row>
                    <xdr:rowOff>228600</xdr:rowOff>
                  </to>
                </anchor>
              </controlPr>
            </control>
          </mc:Choice>
        </mc:AlternateContent>
        <mc:AlternateContent xmlns:mc="http://schemas.openxmlformats.org/markup-compatibility/2006">
          <mc:Choice Requires="x14">
            <control shapeId="27683" r:id="rId38" name="Check Box 35">
              <controlPr defaultSize="0" autoFill="0" autoLine="0" autoPict="0">
                <anchor moveWithCells="1">
                  <from>
                    <xdr:col>33</xdr:col>
                    <xdr:colOff>0</xdr:colOff>
                    <xdr:row>77</xdr:row>
                    <xdr:rowOff>0</xdr:rowOff>
                  </from>
                  <to>
                    <xdr:col>34</xdr:col>
                    <xdr:colOff>38100</xdr:colOff>
                    <xdr:row>77</xdr:row>
                    <xdr:rowOff>228600</xdr:rowOff>
                  </to>
                </anchor>
              </controlPr>
            </control>
          </mc:Choice>
        </mc:AlternateContent>
        <mc:AlternateContent xmlns:mc="http://schemas.openxmlformats.org/markup-compatibility/2006">
          <mc:Choice Requires="x14">
            <control shapeId="27684" r:id="rId39" name="Check Box 36">
              <controlPr defaultSize="0" autoFill="0" autoLine="0" autoPict="0">
                <anchor moveWithCells="1">
                  <from>
                    <xdr:col>31</xdr:col>
                    <xdr:colOff>0</xdr:colOff>
                    <xdr:row>78</xdr:row>
                    <xdr:rowOff>0</xdr:rowOff>
                  </from>
                  <to>
                    <xdr:col>32</xdr:col>
                    <xdr:colOff>38100</xdr:colOff>
                    <xdr:row>78</xdr:row>
                    <xdr:rowOff>228600</xdr:rowOff>
                  </to>
                </anchor>
              </controlPr>
            </control>
          </mc:Choice>
        </mc:AlternateContent>
        <mc:AlternateContent xmlns:mc="http://schemas.openxmlformats.org/markup-compatibility/2006">
          <mc:Choice Requires="x14">
            <control shapeId="27685" r:id="rId40" name="Check Box 37">
              <controlPr defaultSize="0" autoFill="0" autoLine="0" autoPict="0">
                <anchor moveWithCells="1">
                  <from>
                    <xdr:col>33</xdr:col>
                    <xdr:colOff>0</xdr:colOff>
                    <xdr:row>78</xdr:row>
                    <xdr:rowOff>0</xdr:rowOff>
                  </from>
                  <to>
                    <xdr:col>34</xdr:col>
                    <xdr:colOff>38100</xdr:colOff>
                    <xdr:row>78</xdr:row>
                    <xdr:rowOff>228600</xdr:rowOff>
                  </to>
                </anchor>
              </controlPr>
            </control>
          </mc:Choice>
        </mc:AlternateContent>
        <mc:AlternateContent xmlns:mc="http://schemas.openxmlformats.org/markup-compatibility/2006">
          <mc:Choice Requires="x14">
            <control shapeId="27686" r:id="rId41" name="Check Box 38">
              <controlPr defaultSize="0" autoFill="0" autoLine="0" autoPict="0">
                <anchor moveWithCells="1">
                  <from>
                    <xdr:col>6</xdr:col>
                    <xdr:colOff>0</xdr:colOff>
                    <xdr:row>79</xdr:row>
                    <xdr:rowOff>0</xdr:rowOff>
                  </from>
                  <to>
                    <xdr:col>7</xdr:col>
                    <xdr:colOff>38100</xdr:colOff>
                    <xdr:row>79</xdr:row>
                    <xdr:rowOff>228600</xdr:rowOff>
                  </to>
                </anchor>
              </controlPr>
            </control>
          </mc:Choice>
        </mc:AlternateContent>
        <mc:AlternateContent xmlns:mc="http://schemas.openxmlformats.org/markup-compatibility/2006">
          <mc:Choice Requires="x14">
            <control shapeId="27687" r:id="rId42" name="Check Box 39">
              <controlPr defaultSize="0" autoFill="0" autoLine="0" autoPict="0">
                <anchor moveWithCells="1">
                  <from>
                    <xdr:col>9</xdr:col>
                    <xdr:colOff>0</xdr:colOff>
                    <xdr:row>79</xdr:row>
                    <xdr:rowOff>0</xdr:rowOff>
                  </from>
                  <to>
                    <xdr:col>10</xdr:col>
                    <xdr:colOff>38100</xdr:colOff>
                    <xdr:row>79</xdr:row>
                    <xdr:rowOff>228600</xdr:rowOff>
                  </to>
                </anchor>
              </controlPr>
            </control>
          </mc:Choice>
        </mc:AlternateContent>
        <mc:AlternateContent xmlns:mc="http://schemas.openxmlformats.org/markup-compatibility/2006">
          <mc:Choice Requires="x14">
            <control shapeId="27688" r:id="rId43" name="Check Box 40">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27689" r:id="rId44" name="Check Box 41">
              <controlPr defaultSize="0" autoFill="0" autoLine="0" autoPict="0">
                <anchor moveWithCells="1">
                  <from>
                    <xdr:col>18</xdr:col>
                    <xdr:colOff>0</xdr:colOff>
                    <xdr:row>79</xdr:row>
                    <xdr:rowOff>0</xdr:rowOff>
                  </from>
                  <to>
                    <xdr:col>19</xdr:col>
                    <xdr:colOff>38100</xdr:colOff>
                    <xdr:row>79</xdr:row>
                    <xdr:rowOff>228600</xdr:rowOff>
                  </to>
                </anchor>
              </controlPr>
            </control>
          </mc:Choice>
        </mc:AlternateContent>
        <mc:AlternateContent xmlns:mc="http://schemas.openxmlformats.org/markup-compatibility/2006">
          <mc:Choice Requires="x14">
            <control shapeId="27690" r:id="rId45" name="Check Box 42">
              <controlPr defaultSize="0" autoFill="0" autoLine="0" autoPict="0">
                <anchor moveWithCells="1">
                  <from>
                    <xdr:col>21</xdr:col>
                    <xdr:colOff>0</xdr:colOff>
                    <xdr:row>79</xdr:row>
                    <xdr:rowOff>0</xdr:rowOff>
                  </from>
                  <to>
                    <xdr:col>22</xdr:col>
                    <xdr:colOff>38100</xdr:colOff>
                    <xdr:row>79</xdr:row>
                    <xdr:rowOff>228600</xdr:rowOff>
                  </to>
                </anchor>
              </controlPr>
            </control>
          </mc:Choice>
        </mc:AlternateContent>
        <mc:AlternateContent xmlns:mc="http://schemas.openxmlformats.org/markup-compatibility/2006">
          <mc:Choice Requires="x14">
            <control shapeId="27691" r:id="rId46" name="Check Box 43">
              <controlPr defaultSize="0" autoFill="0" autoLine="0" autoPict="0">
                <anchor moveWithCells="1">
                  <from>
                    <xdr:col>3</xdr:col>
                    <xdr:colOff>12700</xdr:colOff>
                    <xdr:row>83</xdr:row>
                    <xdr:rowOff>12700</xdr:rowOff>
                  </from>
                  <to>
                    <xdr:col>4</xdr:col>
                    <xdr:colOff>50800</xdr:colOff>
                    <xdr:row>84</xdr:row>
                    <xdr:rowOff>0</xdr:rowOff>
                  </to>
                </anchor>
              </controlPr>
            </control>
          </mc:Choice>
        </mc:AlternateContent>
        <mc:AlternateContent xmlns:mc="http://schemas.openxmlformats.org/markup-compatibility/2006">
          <mc:Choice Requires="x14">
            <control shapeId="27692" r:id="rId47" name="Check Box 44">
              <controlPr defaultSize="0" autoFill="0" autoLine="0" autoPict="0">
                <anchor moveWithCells="1">
                  <from>
                    <xdr:col>6</xdr:col>
                    <xdr:colOff>0</xdr:colOff>
                    <xdr:row>83</xdr:row>
                    <xdr:rowOff>0</xdr:rowOff>
                  </from>
                  <to>
                    <xdr:col>7</xdr:col>
                    <xdr:colOff>38100</xdr:colOff>
                    <xdr:row>83</xdr:row>
                    <xdr:rowOff>228600</xdr:rowOff>
                  </to>
                </anchor>
              </controlPr>
            </control>
          </mc:Choice>
        </mc:AlternateContent>
        <mc:AlternateContent xmlns:mc="http://schemas.openxmlformats.org/markup-compatibility/2006">
          <mc:Choice Requires="x14">
            <control shapeId="27693" r:id="rId48" name="Check Box 45">
              <controlPr defaultSize="0" autoFill="0" autoLine="0" autoPict="0">
                <anchor moveWithCells="1">
                  <from>
                    <xdr:col>7</xdr:col>
                    <xdr:colOff>0</xdr:colOff>
                    <xdr:row>74</xdr:row>
                    <xdr:rowOff>0</xdr:rowOff>
                  </from>
                  <to>
                    <xdr:col>8</xdr:col>
                    <xdr:colOff>38100</xdr:colOff>
                    <xdr:row>74</xdr:row>
                    <xdr:rowOff>228600</xdr:rowOff>
                  </to>
                </anchor>
              </controlPr>
            </control>
          </mc:Choice>
        </mc:AlternateContent>
        <mc:AlternateContent xmlns:mc="http://schemas.openxmlformats.org/markup-compatibility/2006">
          <mc:Choice Requires="x14">
            <control shapeId="27694" r:id="rId49" name="Check Box 46">
              <controlPr defaultSize="0" autoFill="0" autoLine="0" autoPict="0">
                <anchor moveWithCells="1">
                  <from>
                    <xdr:col>14</xdr:col>
                    <xdr:colOff>0</xdr:colOff>
                    <xdr:row>74</xdr:row>
                    <xdr:rowOff>0</xdr:rowOff>
                  </from>
                  <to>
                    <xdr:col>15</xdr:col>
                    <xdr:colOff>38100</xdr:colOff>
                    <xdr:row>74</xdr:row>
                    <xdr:rowOff>228600</xdr:rowOff>
                  </to>
                </anchor>
              </controlPr>
            </control>
          </mc:Choice>
        </mc:AlternateContent>
        <mc:AlternateContent xmlns:mc="http://schemas.openxmlformats.org/markup-compatibility/2006">
          <mc:Choice Requires="x14">
            <control shapeId="27695" r:id="rId50" name="Check Box 47">
              <controlPr defaultSize="0" autoFill="0" autoLine="0" autoPict="0">
                <anchor moveWithCells="1">
                  <from>
                    <xdr:col>0</xdr:col>
                    <xdr:colOff>12700</xdr:colOff>
                    <xdr:row>20</xdr:row>
                    <xdr:rowOff>12700</xdr:rowOff>
                  </from>
                  <to>
                    <xdr:col>1</xdr:col>
                    <xdr:colOff>50800</xdr:colOff>
                    <xdr:row>21</xdr:row>
                    <xdr:rowOff>0</xdr:rowOff>
                  </to>
                </anchor>
              </controlPr>
            </control>
          </mc:Choice>
        </mc:AlternateContent>
        <mc:AlternateContent xmlns:mc="http://schemas.openxmlformats.org/markup-compatibility/2006">
          <mc:Choice Requires="x14">
            <control shapeId="27696" r:id="rId51" name="Check Box 48">
              <controlPr defaultSize="0" autoFill="0" autoLine="0" autoPict="0">
                <anchor moveWithCells="1">
                  <from>
                    <xdr:col>0</xdr:col>
                    <xdr:colOff>12700</xdr:colOff>
                    <xdr:row>47</xdr:row>
                    <xdr:rowOff>12700</xdr:rowOff>
                  </from>
                  <to>
                    <xdr:col>1</xdr:col>
                    <xdr:colOff>50800</xdr:colOff>
                    <xdr:row>48</xdr:row>
                    <xdr:rowOff>0</xdr:rowOff>
                  </to>
                </anchor>
              </controlPr>
            </control>
          </mc:Choice>
        </mc:AlternateContent>
        <mc:AlternateContent xmlns:mc="http://schemas.openxmlformats.org/markup-compatibility/2006">
          <mc:Choice Requires="x14">
            <control shapeId="27697" r:id="rId52" name="Check Box 49">
              <controlPr defaultSize="0" autoFill="0" autoLine="0" autoPict="0">
                <anchor moveWithCells="1">
                  <from>
                    <xdr:col>23</xdr:col>
                    <xdr:colOff>12700</xdr:colOff>
                    <xdr:row>20</xdr:row>
                    <xdr:rowOff>0</xdr:rowOff>
                  </from>
                  <to>
                    <xdr:col>24</xdr:col>
                    <xdr:colOff>50800</xdr:colOff>
                    <xdr:row>20</xdr:row>
                    <xdr:rowOff>228600</xdr:rowOff>
                  </to>
                </anchor>
              </controlPr>
            </control>
          </mc:Choice>
        </mc:AlternateContent>
        <mc:AlternateContent xmlns:mc="http://schemas.openxmlformats.org/markup-compatibility/2006">
          <mc:Choice Requires="x14">
            <control shapeId="27698" r:id="rId53" name="Check Box 50">
              <controlPr defaultSize="0" autoFill="0" autoLine="0" autoPict="0">
                <anchor moveWithCells="1">
                  <from>
                    <xdr:col>23</xdr:col>
                    <xdr:colOff>12700</xdr:colOff>
                    <xdr:row>20</xdr:row>
                    <xdr:rowOff>0</xdr:rowOff>
                  </from>
                  <to>
                    <xdr:col>24</xdr:col>
                    <xdr:colOff>50800</xdr:colOff>
                    <xdr:row>20</xdr:row>
                    <xdr:rowOff>228600</xdr:rowOff>
                  </to>
                </anchor>
              </controlPr>
            </control>
          </mc:Choice>
        </mc:AlternateContent>
        <mc:AlternateContent xmlns:mc="http://schemas.openxmlformats.org/markup-compatibility/2006">
          <mc:Choice Requires="x14">
            <control shapeId="27699" r:id="rId54" name="Check Box 51">
              <controlPr defaultSize="0" autoFill="0" autoLine="0" autoPict="0">
                <anchor moveWithCells="1">
                  <from>
                    <xdr:col>23</xdr:col>
                    <xdr:colOff>12700</xdr:colOff>
                    <xdr:row>47</xdr:row>
                    <xdr:rowOff>0</xdr:rowOff>
                  </from>
                  <to>
                    <xdr:col>24</xdr:col>
                    <xdr:colOff>50800</xdr:colOff>
                    <xdr:row>47</xdr:row>
                    <xdr:rowOff>228600</xdr:rowOff>
                  </to>
                </anchor>
              </controlPr>
            </control>
          </mc:Choice>
        </mc:AlternateContent>
        <mc:AlternateContent xmlns:mc="http://schemas.openxmlformats.org/markup-compatibility/2006">
          <mc:Choice Requires="x14">
            <control shapeId="27700" r:id="rId55" name="Check Box 52">
              <controlPr defaultSize="0" autoFill="0" autoLine="0" autoPict="0">
                <anchor moveWithCells="1">
                  <from>
                    <xdr:col>16</xdr:col>
                    <xdr:colOff>12700</xdr:colOff>
                    <xdr:row>50</xdr:row>
                    <xdr:rowOff>222250</xdr:rowOff>
                  </from>
                  <to>
                    <xdr:col>17</xdr:col>
                    <xdr:colOff>50800</xdr:colOff>
                    <xdr:row>52</xdr:row>
                    <xdr:rowOff>38100</xdr:rowOff>
                  </to>
                </anchor>
              </controlPr>
            </control>
          </mc:Choice>
        </mc:AlternateContent>
        <mc:AlternateContent xmlns:mc="http://schemas.openxmlformats.org/markup-compatibility/2006">
          <mc:Choice Requires="x14">
            <control shapeId="27701" r:id="rId56" name="Check Box 53">
              <controlPr defaultSize="0" autoFill="0" autoLine="0" autoPict="0">
                <anchor moveWithCells="1">
                  <from>
                    <xdr:col>29</xdr:col>
                    <xdr:colOff>0</xdr:colOff>
                    <xdr:row>14</xdr:row>
                    <xdr:rowOff>12700</xdr:rowOff>
                  </from>
                  <to>
                    <xdr:col>30</xdr:col>
                    <xdr:colOff>38100</xdr:colOff>
                    <xdr:row>15</xdr:row>
                    <xdr:rowOff>0</xdr:rowOff>
                  </to>
                </anchor>
              </controlPr>
            </control>
          </mc:Choice>
        </mc:AlternateContent>
        <mc:AlternateContent xmlns:mc="http://schemas.openxmlformats.org/markup-compatibility/2006">
          <mc:Choice Requires="x14">
            <control shapeId="27702" r:id="rId57" name="Check Box 54">
              <controlPr defaultSize="0" autoFill="0" autoLine="0" autoPict="0">
                <anchor moveWithCells="1">
                  <from>
                    <xdr:col>32</xdr:col>
                    <xdr:colOff>0</xdr:colOff>
                    <xdr:row>14</xdr:row>
                    <xdr:rowOff>0</xdr:rowOff>
                  </from>
                  <to>
                    <xdr:col>33</xdr:col>
                    <xdr:colOff>38100</xdr:colOff>
                    <xdr:row>14</xdr:row>
                    <xdr:rowOff>228600</xdr:rowOff>
                  </to>
                </anchor>
              </controlPr>
            </control>
          </mc:Choice>
        </mc:AlternateContent>
        <mc:AlternateContent xmlns:mc="http://schemas.openxmlformats.org/markup-compatibility/2006">
          <mc:Choice Requires="x14">
            <control shapeId="27703" r:id="rId58" name="Check Box 55">
              <controlPr defaultSize="0" autoFill="0" autoLine="0" autoPict="0">
                <anchor moveWithCells="1">
                  <from>
                    <xdr:col>29</xdr:col>
                    <xdr:colOff>0</xdr:colOff>
                    <xdr:row>15</xdr:row>
                    <xdr:rowOff>0</xdr:rowOff>
                  </from>
                  <to>
                    <xdr:col>30</xdr:col>
                    <xdr:colOff>38100</xdr:colOff>
                    <xdr:row>15</xdr:row>
                    <xdr:rowOff>228600</xdr:rowOff>
                  </to>
                </anchor>
              </controlPr>
            </control>
          </mc:Choice>
        </mc:AlternateContent>
        <mc:AlternateContent xmlns:mc="http://schemas.openxmlformats.org/markup-compatibility/2006">
          <mc:Choice Requires="x14">
            <control shapeId="27704" r:id="rId59" name="Check Box 56">
              <controlPr defaultSize="0" autoFill="0" autoLine="0" autoPict="0">
                <anchor moveWithCells="1">
                  <from>
                    <xdr:col>8</xdr:col>
                    <xdr:colOff>0</xdr:colOff>
                    <xdr:row>15</xdr:row>
                    <xdr:rowOff>0</xdr:rowOff>
                  </from>
                  <to>
                    <xdr:col>9</xdr:col>
                    <xdr:colOff>38100</xdr:colOff>
                    <xdr:row>15</xdr:row>
                    <xdr:rowOff>228600</xdr:rowOff>
                  </to>
                </anchor>
              </controlPr>
            </control>
          </mc:Choice>
        </mc:AlternateContent>
        <mc:AlternateContent xmlns:mc="http://schemas.openxmlformats.org/markup-compatibility/2006">
          <mc:Choice Requires="x14">
            <control shapeId="27705" r:id="rId60" name="Check Box 57">
              <controlPr defaultSize="0" autoFill="0" autoLine="0" autoPict="0">
                <anchor moveWithCells="1">
                  <from>
                    <xdr:col>14</xdr:col>
                    <xdr:colOff>0</xdr:colOff>
                    <xdr:row>15</xdr:row>
                    <xdr:rowOff>0</xdr:rowOff>
                  </from>
                  <to>
                    <xdr:col>15</xdr:col>
                    <xdr:colOff>38100</xdr:colOff>
                    <xdr:row>15</xdr:row>
                    <xdr:rowOff>228600</xdr:rowOff>
                  </to>
                </anchor>
              </controlPr>
            </control>
          </mc:Choice>
        </mc:AlternateContent>
        <mc:AlternateContent xmlns:mc="http://schemas.openxmlformats.org/markup-compatibility/2006">
          <mc:Choice Requires="x14">
            <control shapeId="27706" r:id="rId61" name="Check Box 58">
              <controlPr defaultSize="0" autoFill="0" autoLine="0" autoPict="0">
                <anchor moveWithCells="1">
                  <from>
                    <xdr:col>5</xdr:col>
                    <xdr:colOff>0</xdr:colOff>
                    <xdr:row>14</xdr:row>
                    <xdr:rowOff>0</xdr:rowOff>
                  </from>
                  <to>
                    <xdr:col>6</xdr:col>
                    <xdr:colOff>38100</xdr:colOff>
                    <xdr:row>14</xdr:row>
                    <xdr:rowOff>228600</xdr:rowOff>
                  </to>
                </anchor>
              </controlPr>
            </control>
          </mc:Choice>
        </mc:AlternateContent>
        <mc:AlternateContent xmlns:mc="http://schemas.openxmlformats.org/markup-compatibility/2006">
          <mc:Choice Requires="x14">
            <control shapeId="27707" r:id="rId62" name="Check Box 59">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27708" r:id="rId63" name="Check Box 60">
              <controlPr defaultSize="0" autoFill="0" autoLine="0" autoPict="0">
                <anchor moveWithCells="1">
                  <from>
                    <xdr:col>15</xdr:col>
                    <xdr:colOff>31750</xdr:colOff>
                    <xdr:row>14</xdr:row>
                    <xdr:rowOff>12700</xdr:rowOff>
                  </from>
                  <to>
                    <xdr:col>16</xdr:col>
                    <xdr:colOff>69850</xdr:colOff>
                    <xdr:row>15</xdr:row>
                    <xdr:rowOff>0</xdr:rowOff>
                  </to>
                </anchor>
              </controlPr>
            </control>
          </mc:Choice>
        </mc:AlternateContent>
        <mc:AlternateContent xmlns:mc="http://schemas.openxmlformats.org/markup-compatibility/2006">
          <mc:Choice Requires="x14">
            <control shapeId="27709" r:id="rId64" name="Check Box 61">
              <controlPr defaultSize="0" autoFill="0" autoLine="0" autoPict="0">
                <anchor moveWithCells="1">
                  <from>
                    <xdr:col>17</xdr:col>
                    <xdr:colOff>19050</xdr:colOff>
                    <xdr:row>14</xdr:row>
                    <xdr:rowOff>12700</xdr:rowOff>
                  </from>
                  <to>
                    <xdr:col>18</xdr:col>
                    <xdr:colOff>57150</xdr:colOff>
                    <xdr:row>15</xdr:row>
                    <xdr:rowOff>0</xdr:rowOff>
                  </to>
                </anchor>
              </controlPr>
            </control>
          </mc:Choice>
        </mc:AlternateContent>
        <mc:AlternateContent xmlns:mc="http://schemas.openxmlformats.org/markup-compatibility/2006">
          <mc:Choice Requires="x14">
            <control shapeId="27710" r:id="rId65" name="Check Box 62">
              <controlPr defaultSize="0" autoFill="0" autoLine="0" autoPict="0">
                <anchor moveWithCells="1">
                  <from>
                    <xdr:col>19</xdr:col>
                    <xdr:colOff>31750</xdr:colOff>
                    <xdr:row>14</xdr:row>
                    <xdr:rowOff>12700</xdr:rowOff>
                  </from>
                  <to>
                    <xdr:col>20</xdr:col>
                    <xdr:colOff>69850</xdr:colOff>
                    <xdr:row>15</xdr:row>
                    <xdr:rowOff>0</xdr:rowOff>
                  </to>
                </anchor>
              </controlPr>
            </control>
          </mc:Choice>
        </mc:AlternateContent>
        <mc:AlternateContent xmlns:mc="http://schemas.openxmlformats.org/markup-compatibility/2006">
          <mc:Choice Requires="x14">
            <control shapeId="27711" r:id="rId66" name="Check Box 63">
              <controlPr defaultSize="0" autoFill="0" autoLine="0" autoPict="0">
                <anchor moveWithCells="1">
                  <from>
                    <xdr:col>21</xdr:col>
                    <xdr:colOff>38100</xdr:colOff>
                    <xdr:row>14</xdr:row>
                    <xdr:rowOff>12700</xdr:rowOff>
                  </from>
                  <to>
                    <xdr:col>22</xdr:col>
                    <xdr:colOff>76200</xdr:colOff>
                    <xdr:row>15</xdr:row>
                    <xdr:rowOff>0</xdr:rowOff>
                  </to>
                </anchor>
              </controlPr>
            </control>
          </mc:Choice>
        </mc:AlternateContent>
        <mc:AlternateContent xmlns:mc="http://schemas.openxmlformats.org/markup-compatibility/2006">
          <mc:Choice Requires="x14">
            <control shapeId="27712" r:id="rId67" name="Check Box 64">
              <controlPr defaultSize="0" autoFill="0" autoLine="0" autoPict="0">
                <anchor moveWithCells="1">
                  <from>
                    <xdr:col>23</xdr:col>
                    <xdr:colOff>31750</xdr:colOff>
                    <xdr:row>14</xdr:row>
                    <xdr:rowOff>19050</xdr:rowOff>
                  </from>
                  <to>
                    <xdr:col>24</xdr:col>
                    <xdr:colOff>69850</xdr:colOff>
                    <xdr:row>15</xdr:row>
                    <xdr:rowOff>12700</xdr:rowOff>
                  </to>
                </anchor>
              </controlPr>
            </control>
          </mc:Choice>
        </mc:AlternateContent>
        <mc:AlternateContent xmlns:mc="http://schemas.openxmlformats.org/markup-compatibility/2006">
          <mc:Choice Requires="x14">
            <control shapeId="27713" r:id="rId68" name="Check Box 65">
              <controlPr defaultSize="0" autoFill="0" autoLine="0" autoPict="0">
                <anchor moveWithCells="1">
                  <from>
                    <xdr:col>5</xdr:col>
                    <xdr:colOff>0</xdr:colOff>
                    <xdr:row>15</xdr:row>
                    <xdr:rowOff>0</xdr:rowOff>
                  </from>
                  <to>
                    <xdr:col>6</xdr:col>
                    <xdr:colOff>38100</xdr:colOff>
                    <xdr:row>15</xdr:row>
                    <xdr:rowOff>228600</xdr:rowOff>
                  </to>
                </anchor>
              </controlPr>
            </control>
          </mc:Choice>
        </mc:AlternateContent>
        <mc:AlternateContent xmlns:mc="http://schemas.openxmlformats.org/markup-compatibility/2006">
          <mc:Choice Requires="x14">
            <control shapeId="27714" r:id="rId69" name="Check Box 66">
              <controlPr defaultSize="0" autoFill="0" autoLine="0" autoPict="0">
                <anchor moveWithCells="1">
                  <from>
                    <xdr:col>7</xdr:col>
                    <xdr:colOff>0</xdr:colOff>
                    <xdr:row>63</xdr:row>
                    <xdr:rowOff>0</xdr:rowOff>
                  </from>
                  <to>
                    <xdr:col>8</xdr:col>
                    <xdr:colOff>38100</xdr:colOff>
                    <xdr:row>63</xdr:row>
                    <xdr:rowOff>228600</xdr:rowOff>
                  </to>
                </anchor>
              </controlPr>
            </control>
          </mc:Choice>
        </mc:AlternateContent>
        <mc:AlternateContent xmlns:mc="http://schemas.openxmlformats.org/markup-compatibility/2006">
          <mc:Choice Requires="x14">
            <control shapeId="27715" r:id="rId70" name="Check Box 67">
              <controlPr defaultSize="0" autoFill="0" autoLine="0" autoPict="0">
                <anchor moveWithCells="1">
                  <from>
                    <xdr:col>7</xdr:col>
                    <xdr:colOff>0</xdr:colOff>
                    <xdr:row>74</xdr:row>
                    <xdr:rowOff>0</xdr:rowOff>
                  </from>
                  <to>
                    <xdr:col>8</xdr:col>
                    <xdr:colOff>38100</xdr:colOff>
                    <xdr:row>74</xdr:row>
                    <xdr:rowOff>228600</xdr:rowOff>
                  </to>
                </anchor>
              </controlPr>
            </control>
          </mc:Choice>
        </mc:AlternateContent>
        <mc:AlternateContent xmlns:mc="http://schemas.openxmlformats.org/markup-compatibility/2006">
          <mc:Choice Requires="x14">
            <control shapeId="27716" r:id="rId71" name="Check Box 68">
              <controlPr defaultSize="0" autoFill="0" autoLine="0" autoPict="0">
                <anchor moveWithCells="1">
                  <from>
                    <xdr:col>10</xdr:col>
                    <xdr:colOff>0</xdr:colOff>
                    <xdr:row>20</xdr:row>
                    <xdr:rowOff>12700</xdr:rowOff>
                  </from>
                  <to>
                    <xdr:col>11</xdr:col>
                    <xdr:colOff>38100</xdr:colOff>
                    <xdr:row>21</xdr:row>
                    <xdr:rowOff>0</xdr:rowOff>
                  </to>
                </anchor>
              </controlPr>
            </control>
          </mc:Choice>
        </mc:AlternateContent>
        <mc:AlternateContent xmlns:mc="http://schemas.openxmlformats.org/markup-compatibility/2006">
          <mc:Choice Requires="x14">
            <control shapeId="27717" r:id="rId72" name="Check Box 69">
              <controlPr defaultSize="0" autoFill="0" autoLine="0" autoPict="0">
                <anchor moveWithCells="1">
                  <from>
                    <xdr:col>10</xdr:col>
                    <xdr:colOff>0</xdr:colOff>
                    <xdr:row>47</xdr:row>
                    <xdr:rowOff>12700</xdr:rowOff>
                  </from>
                  <to>
                    <xdr:col>11</xdr:col>
                    <xdr:colOff>38100</xdr:colOff>
                    <xdr:row>48</xdr:row>
                    <xdr:rowOff>0</xdr:rowOff>
                  </to>
                </anchor>
              </controlPr>
            </control>
          </mc:Choice>
        </mc:AlternateContent>
        <mc:AlternateContent xmlns:mc="http://schemas.openxmlformats.org/markup-compatibility/2006">
          <mc:Choice Requires="x14">
            <control shapeId="27718" r:id="rId73" name="Check Box 70">
              <controlPr defaultSize="0" autoFill="0" autoLine="0" autoPict="0">
                <anchor moveWithCells="1">
                  <from>
                    <xdr:col>5</xdr:col>
                    <xdr:colOff>19050</xdr:colOff>
                    <xdr:row>24</xdr:row>
                    <xdr:rowOff>222250</xdr:rowOff>
                  </from>
                  <to>
                    <xdr:col>6</xdr:col>
                    <xdr:colOff>57150</xdr:colOff>
                    <xdr:row>26</xdr:row>
                    <xdr:rowOff>19050</xdr:rowOff>
                  </to>
                </anchor>
              </controlPr>
            </control>
          </mc:Choice>
        </mc:AlternateContent>
        <mc:AlternateContent xmlns:mc="http://schemas.openxmlformats.org/markup-compatibility/2006">
          <mc:Choice Requires="x14">
            <control shapeId="27719" r:id="rId74" name="Check Box 71">
              <controlPr defaultSize="0" autoFill="0" autoLine="0" autoPict="0">
                <anchor moveWithCells="1">
                  <from>
                    <xdr:col>4</xdr:col>
                    <xdr:colOff>12700</xdr:colOff>
                    <xdr:row>26</xdr:row>
                    <xdr:rowOff>171450</xdr:rowOff>
                  </from>
                  <to>
                    <xdr:col>5</xdr:col>
                    <xdr:colOff>50800</xdr:colOff>
                    <xdr:row>28</xdr:row>
                    <xdr:rowOff>19050</xdr:rowOff>
                  </to>
                </anchor>
              </controlPr>
            </control>
          </mc:Choice>
        </mc:AlternateContent>
        <mc:AlternateContent xmlns:mc="http://schemas.openxmlformats.org/markup-compatibility/2006">
          <mc:Choice Requires="x14">
            <control shapeId="27720" r:id="rId75" name="Check Box 72">
              <controlPr defaultSize="0" autoFill="0" autoLine="0" autoPict="0">
                <anchor moveWithCells="1">
                  <from>
                    <xdr:col>4</xdr:col>
                    <xdr:colOff>19050</xdr:colOff>
                    <xdr:row>27</xdr:row>
                    <xdr:rowOff>171450</xdr:rowOff>
                  </from>
                  <to>
                    <xdr:col>5</xdr:col>
                    <xdr:colOff>57150</xdr:colOff>
                    <xdr:row>29</xdr:row>
                    <xdr:rowOff>19050</xdr:rowOff>
                  </to>
                </anchor>
              </controlPr>
            </control>
          </mc:Choice>
        </mc:AlternateContent>
        <mc:AlternateContent xmlns:mc="http://schemas.openxmlformats.org/markup-compatibility/2006">
          <mc:Choice Requires="x14">
            <control shapeId="27721" r:id="rId76" name="Check Box 73">
              <controlPr defaultSize="0" autoFill="0" autoLine="0" autoPict="0">
                <anchor moveWithCells="1">
                  <from>
                    <xdr:col>8</xdr:col>
                    <xdr:colOff>12700</xdr:colOff>
                    <xdr:row>24</xdr:row>
                    <xdr:rowOff>222250</xdr:rowOff>
                  </from>
                  <to>
                    <xdr:col>9</xdr:col>
                    <xdr:colOff>50800</xdr:colOff>
                    <xdr:row>26</xdr:row>
                    <xdr:rowOff>19050</xdr:rowOff>
                  </to>
                </anchor>
              </controlPr>
            </control>
          </mc:Choice>
        </mc:AlternateContent>
        <mc:AlternateContent xmlns:mc="http://schemas.openxmlformats.org/markup-compatibility/2006">
          <mc:Choice Requires="x14">
            <control shapeId="27722" r:id="rId77" name="Check Box 74">
              <controlPr defaultSize="0" autoFill="0" autoLine="0" autoPict="0">
                <anchor moveWithCells="1">
                  <from>
                    <xdr:col>7</xdr:col>
                    <xdr:colOff>12700</xdr:colOff>
                    <xdr:row>26</xdr:row>
                    <xdr:rowOff>184150</xdr:rowOff>
                  </from>
                  <to>
                    <xdr:col>8</xdr:col>
                    <xdr:colOff>50800</xdr:colOff>
                    <xdr:row>28</xdr:row>
                    <xdr:rowOff>31750</xdr:rowOff>
                  </to>
                </anchor>
              </controlPr>
            </control>
          </mc:Choice>
        </mc:AlternateContent>
        <mc:AlternateContent xmlns:mc="http://schemas.openxmlformats.org/markup-compatibility/2006">
          <mc:Choice Requires="x14">
            <control shapeId="27723" r:id="rId78" name="Check Box 75">
              <controlPr defaultSize="0" autoFill="0" autoLine="0" autoPict="0">
                <anchor moveWithCells="1">
                  <from>
                    <xdr:col>7</xdr:col>
                    <xdr:colOff>12700</xdr:colOff>
                    <xdr:row>27</xdr:row>
                    <xdr:rowOff>184150</xdr:rowOff>
                  </from>
                  <to>
                    <xdr:col>8</xdr:col>
                    <xdr:colOff>50800</xdr:colOff>
                    <xdr:row>29</xdr:row>
                    <xdr:rowOff>31750</xdr:rowOff>
                  </to>
                </anchor>
              </controlPr>
            </control>
          </mc:Choice>
        </mc:AlternateContent>
        <mc:AlternateContent xmlns:mc="http://schemas.openxmlformats.org/markup-compatibility/2006">
          <mc:Choice Requires="x14">
            <control shapeId="27724" r:id="rId79" name="Check Box 76">
              <controlPr defaultSize="0" autoFill="0" autoLine="0" autoPict="0">
                <anchor moveWithCells="1">
                  <from>
                    <xdr:col>11</xdr:col>
                    <xdr:colOff>0</xdr:colOff>
                    <xdr:row>24</xdr:row>
                    <xdr:rowOff>222250</xdr:rowOff>
                  </from>
                  <to>
                    <xdr:col>12</xdr:col>
                    <xdr:colOff>38100</xdr:colOff>
                    <xdr:row>26</xdr:row>
                    <xdr:rowOff>19050</xdr:rowOff>
                  </to>
                </anchor>
              </controlPr>
            </control>
          </mc:Choice>
        </mc:AlternateContent>
        <mc:AlternateContent xmlns:mc="http://schemas.openxmlformats.org/markup-compatibility/2006">
          <mc:Choice Requires="x14">
            <control shapeId="27725" r:id="rId80" name="Check Box 77">
              <controlPr defaultSize="0" autoFill="0" autoLine="0" autoPict="0">
                <anchor moveWithCells="1">
                  <from>
                    <xdr:col>10</xdr:col>
                    <xdr:colOff>0</xdr:colOff>
                    <xdr:row>26</xdr:row>
                    <xdr:rowOff>184150</xdr:rowOff>
                  </from>
                  <to>
                    <xdr:col>11</xdr:col>
                    <xdr:colOff>38100</xdr:colOff>
                    <xdr:row>28</xdr:row>
                    <xdr:rowOff>31750</xdr:rowOff>
                  </to>
                </anchor>
              </controlPr>
            </control>
          </mc:Choice>
        </mc:AlternateContent>
        <mc:AlternateContent xmlns:mc="http://schemas.openxmlformats.org/markup-compatibility/2006">
          <mc:Choice Requires="x14">
            <control shapeId="27726" r:id="rId81" name="Check Box 78">
              <controlPr defaultSize="0" autoFill="0" autoLine="0" autoPict="0">
                <anchor moveWithCells="1">
                  <from>
                    <xdr:col>10</xdr:col>
                    <xdr:colOff>0</xdr:colOff>
                    <xdr:row>27</xdr:row>
                    <xdr:rowOff>184150</xdr:rowOff>
                  </from>
                  <to>
                    <xdr:col>11</xdr:col>
                    <xdr:colOff>38100</xdr:colOff>
                    <xdr:row>29</xdr:row>
                    <xdr:rowOff>31750</xdr:rowOff>
                  </to>
                </anchor>
              </controlPr>
            </control>
          </mc:Choice>
        </mc:AlternateContent>
        <mc:AlternateContent xmlns:mc="http://schemas.openxmlformats.org/markup-compatibility/2006">
          <mc:Choice Requires="x14">
            <control shapeId="27727" r:id="rId82" name="Check Box 79">
              <controlPr defaultSize="0" autoFill="0" autoLine="0" autoPict="0">
                <anchor moveWithCells="1">
                  <from>
                    <xdr:col>14</xdr:col>
                    <xdr:colOff>0</xdr:colOff>
                    <xdr:row>28</xdr:row>
                    <xdr:rowOff>0</xdr:rowOff>
                  </from>
                  <to>
                    <xdr:col>15</xdr:col>
                    <xdr:colOff>38100</xdr:colOff>
                    <xdr:row>29</xdr:row>
                    <xdr:rowOff>38100</xdr:rowOff>
                  </to>
                </anchor>
              </controlPr>
            </control>
          </mc:Choice>
        </mc:AlternateContent>
        <mc:AlternateContent xmlns:mc="http://schemas.openxmlformats.org/markup-compatibility/2006">
          <mc:Choice Requires="x14">
            <control shapeId="27728" r:id="rId83" name="Check Box 80">
              <controlPr defaultSize="0" autoFill="0" autoLine="0" autoPict="0">
                <anchor moveWithCells="1">
                  <from>
                    <xdr:col>14</xdr:col>
                    <xdr:colOff>0</xdr:colOff>
                    <xdr:row>26</xdr:row>
                    <xdr:rowOff>184150</xdr:rowOff>
                  </from>
                  <to>
                    <xdr:col>15</xdr:col>
                    <xdr:colOff>38100</xdr:colOff>
                    <xdr:row>28</xdr:row>
                    <xdr:rowOff>31750</xdr:rowOff>
                  </to>
                </anchor>
              </controlPr>
            </control>
          </mc:Choice>
        </mc:AlternateContent>
        <mc:AlternateContent xmlns:mc="http://schemas.openxmlformats.org/markup-compatibility/2006">
          <mc:Choice Requires="x14">
            <control shapeId="27729" r:id="rId84" name="Check Box 81">
              <controlPr defaultSize="0" autoFill="0" autoLine="0" autoPict="0">
                <anchor moveWithCells="1">
                  <from>
                    <xdr:col>15</xdr:col>
                    <xdr:colOff>0</xdr:colOff>
                    <xdr:row>24</xdr:row>
                    <xdr:rowOff>228600</xdr:rowOff>
                  </from>
                  <to>
                    <xdr:col>16</xdr:col>
                    <xdr:colOff>38100</xdr:colOff>
                    <xdr:row>26</xdr:row>
                    <xdr:rowOff>31750</xdr:rowOff>
                  </to>
                </anchor>
              </controlPr>
            </control>
          </mc:Choice>
        </mc:AlternateContent>
        <mc:AlternateContent xmlns:mc="http://schemas.openxmlformats.org/markup-compatibility/2006">
          <mc:Choice Requires="x14">
            <control shapeId="27730" r:id="rId85" name="Check Box 82">
              <controlPr defaultSize="0" autoFill="0" autoLine="0" autoPict="0">
                <anchor moveWithCells="1">
                  <from>
                    <xdr:col>22</xdr:col>
                    <xdr:colOff>0</xdr:colOff>
                    <xdr:row>24</xdr:row>
                    <xdr:rowOff>209550</xdr:rowOff>
                  </from>
                  <to>
                    <xdr:col>23</xdr:col>
                    <xdr:colOff>38100</xdr:colOff>
                    <xdr:row>26</xdr:row>
                    <xdr:rowOff>12700</xdr:rowOff>
                  </to>
                </anchor>
              </controlPr>
            </control>
          </mc:Choice>
        </mc:AlternateContent>
        <mc:AlternateContent xmlns:mc="http://schemas.openxmlformats.org/markup-compatibility/2006">
          <mc:Choice Requires="x14">
            <control shapeId="27731" r:id="rId86" name="Check Box 83">
              <controlPr defaultSize="0" autoFill="0" autoLine="0" autoPict="0">
                <anchor moveWithCells="1">
                  <from>
                    <xdr:col>24</xdr:col>
                    <xdr:colOff>203200</xdr:colOff>
                    <xdr:row>24</xdr:row>
                    <xdr:rowOff>222250</xdr:rowOff>
                  </from>
                  <to>
                    <xdr:col>26</xdr:col>
                    <xdr:colOff>19050</xdr:colOff>
                    <xdr:row>26</xdr:row>
                    <xdr:rowOff>19050</xdr:rowOff>
                  </to>
                </anchor>
              </controlPr>
            </control>
          </mc:Choice>
        </mc:AlternateContent>
        <mc:AlternateContent xmlns:mc="http://schemas.openxmlformats.org/markup-compatibility/2006">
          <mc:Choice Requires="x14">
            <control shapeId="27732" r:id="rId87" name="Check Box 84">
              <controlPr defaultSize="0" autoFill="0" autoLine="0" autoPict="0">
                <anchor moveWithCells="1">
                  <from>
                    <xdr:col>28</xdr:col>
                    <xdr:colOff>0</xdr:colOff>
                    <xdr:row>24</xdr:row>
                    <xdr:rowOff>222250</xdr:rowOff>
                  </from>
                  <to>
                    <xdr:col>29</xdr:col>
                    <xdr:colOff>38100</xdr:colOff>
                    <xdr:row>26</xdr:row>
                    <xdr:rowOff>19050</xdr:rowOff>
                  </to>
                </anchor>
              </controlPr>
            </control>
          </mc:Choice>
        </mc:AlternateContent>
        <mc:AlternateContent xmlns:mc="http://schemas.openxmlformats.org/markup-compatibility/2006">
          <mc:Choice Requires="x14">
            <control shapeId="27733" r:id="rId88" name="Check Box 85">
              <controlPr defaultSize="0" autoFill="0" autoLine="0" autoPict="0">
                <anchor moveWithCells="1">
                  <from>
                    <xdr:col>32</xdr:col>
                    <xdr:colOff>0</xdr:colOff>
                    <xdr:row>24</xdr:row>
                    <xdr:rowOff>209550</xdr:rowOff>
                  </from>
                  <to>
                    <xdr:col>33</xdr:col>
                    <xdr:colOff>38100</xdr:colOff>
                    <xdr:row>26</xdr:row>
                    <xdr:rowOff>12700</xdr:rowOff>
                  </to>
                </anchor>
              </controlPr>
            </control>
          </mc:Choice>
        </mc:AlternateContent>
        <mc:AlternateContent xmlns:mc="http://schemas.openxmlformats.org/markup-compatibility/2006">
          <mc:Choice Requires="x14">
            <control shapeId="27734" r:id="rId89" name="Check Box 86">
              <controlPr defaultSize="0" autoFill="0" autoLine="0" autoPict="0">
                <anchor moveWithCells="1">
                  <from>
                    <xdr:col>22</xdr:col>
                    <xdr:colOff>0</xdr:colOff>
                    <xdr:row>25</xdr:row>
                    <xdr:rowOff>171450</xdr:rowOff>
                  </from>
                  <to>
                    <xdr:col>23</xdr:col>
                    <xdr:colOff>38100</xdr:colOff>
                    <xdr:row>27</xdr:row>
                    <xdr:rowOff>19050</xdr:rowOff>
                  </to>
                </anchor>
              </controlPr>
            </control>
          </mc:Choice>
        </mc:AlternateContent>
        <mc:AlternateContent xmlns:mc="http://schemas.openxmlformats.org/markup-compatibility/2006">
          <mc:Choice Requires="x14">
            <control shapeId="27735" r:id="rId90" name="Check Box 87">
              <controlPr defaultSize="0" autoFill="0" autoLine="0" autoPict="0">
                <anchor moveWithCells="1">
                  <from>
                    <xdr:col>24</xdr:col>
                    <xdr:colOff>203200</xdr:colOff>
                    <xdr:row>25</xdr:row>
                    <xdr:rowOff>171450</xdr:rowOff>
                  </from>
                  <to>
                    <xdr:col>26</xdr:col>
                    <xdr:colOff>19050</xdr:colOff>
                    <xdr:row>27</xdr:row>
                    <xdr:rowOff>19050</xdr:rowOff>
                  </to>
                </anchor>
              </controlPr>
            </control>
          </mc:Choice>
        </mc:AlternateContent>
        <mc:AlternateContent xmlns:mc="http://schemas.openxmlformats.org/markup-compatibility/2006">
          <mc:Choice Requires="x14">
            <control shapeId="27736" r:id="rId91" name="Check Box 88">
              <controlPr defaultSize="0" autoFill="0" autoLine="0" autoPict="0">
                <anchor moveWithCells="1">
                  <from>
                    <xdr:col>28</xdr:col>
                    <xdr:colOff>0</xdr:colOff>
                    <xdr:row>25</xdr:row>
                    <xdr:rowOff>171450</xdr:rowOff>
                  </from>
                  <to>
                    <xdr:col>29</xdr:col>
                    <xdr:colOff>38100</xdr:colOff>
                    <xdr:row>27</xdr:row>
                    <xdr:rowOff>19050</xdr:rowOff>
                  </to>
                </anchor>
              </controlPr>
            </control>
          </mc:Choice>
        </mc:AlternateContent>
        <mc:AlternateContent xmlns:mc="http://schemas.openxmlformats.org/markup-compatibility/2006">
          <mc:Choice Requires="x14">
            <control shapeId="27737" r:id="rId92" name="Check Box 89">
              <controlPr defaultSize="0" autoFill="0" autoLine="0" autoPict="0">
                <anchor moveWithCells="1">
                  <from>
                    <xdr:col>32</xdr:col>
                    <xdr:colOff>0</xdr:colOff>
                    <xdr:row>25</xdr:row>
                    <xdr:rowOff>165100</xdr:rowOff>
                  </from>
                  <to>
                    <xdr:col>33</xdr:col>
                    <xdr:colOff>38100</xdr:colOff>
                    <xdr:row>27</xdr:row>
                    <xdr:rowOff>12700</xdr:rowOff>
                  </to>
                </anchor>
              </controlPr>
            </control>
          </mc:Choice>
        </mc:AlternateContent>
        <mc:AlternateContent xmlns:mc="http://schemas.openxmlformats.org/markup-compatibility/2006">
          <mc:Choice Requires="x14">
            <control shapeId="27738" r:id="rId93" name="Check Box 90">
              <controlPr defaultSize="0" autoFill="0" autoLine="0" autoPict="0">
                <anchor moveWithCells="1">
                  <from>
                    <xdr:col>19</xdr:col>
                    <xdr:colOff>209550</xdr:colOff>
                    <xdr:row>26</xdr:row>
                    <xdr:rowOff>171450</xdr:rowOff>
                  </from>
                  <to>
                    <xdr:col>21</xdr:col>
                    <xdr:colOff>31750</xdr:colOff>
                    <xdr:row>28</xdr:row>
                    <xdr:rowOff>19050</xdr:rowOff>
                  </to>
                </anchor>
              </controlPr>
            </control>
          </mc:Choice>
        </mc:AlternateContent>
        <mc:AlternateContent xmlns:mc="http://schemas.openxmlformats.org/markup-compatibility/2006">
          <mc:Choice Requires="x14">
            <control shapeId="27739" r:id="rId94" name="Check Box 91">
              <controlPr defaultSize="0" autoFill="0" autoLine="0" autoPict="0">
                <anchor moveWithCells="1">
                  <from>
                    <xdr:col>23</xdr:col>
                    <xdr:colOff>12700</xdr:colOff>
                    <xdr:row>26</xdr:row>
                    <xdr:rowOff>171450</xdr:rowOff>
                  </from>
                  <to>
                    <xdr:col>24</xdr:col>
                    <xdr:colOff>50800</xdr:colOff>
                    <xdr:row>28</xdr:row>
                    <xdr:rowOff>19050</xdr:rowOff>
                  </to>
                </anchor>
              </controlPr>
            </control>
          </mc:Choice>
        </mc:AlternateContent>
        <mc:AlternateContent xmlns:mc="http://schemas.openxmlformats.org/markup-compatibility/2006">
          <mc:Choice Requires="x14">
            <control shapeId="27740" r:id="rId95" name="Check Box 92">
              <controlPr defaultSize="0" autoFill="0" autoLine="0" autoPict="0">
                <anchor moveWithCells="1">
                  <from>
                    <xdr:col>27</xdr:col>
                    <xdr:colOff>0</xdr:colOff>
                    <xdr:row>26</xdr:row>
                    <xdr:rowOff>171450</xdr:rowOff>
                  </from>
                  <to>
                    <xdr:col>28</xdr:col>
                    <xdr:colOff>38100</xdr:colOff>
                    <xdr:row>28</xdr:row>
                    <xdr:rowOff>19050</xdr:rowOff>
                  </to>
                </anchor>
              </controlPr>
            </control>
          </mc:Choice>
        </mc:AlternateContent>
        <mc:AlternateContent xmlns:mc="http://schemas.openxmlformats.org/markup-compatibility/2006">
          <mc:Choice Requires="x14">
            <control shapeId="27741" r:id="rId96" name="Check Box 93">
              <controlPr defaultSize="0" autoFill="0" autoLine="0" autoPict="0">
                <anchor moveWithCells="1">
                  <from>
                    <xdr:col>20</xdr:col>
                    <xdr:colOff>0</xdr:colOff>
                    <xdr:row>27</xdr:row>
                    <xdr:rowOff>171450</xdr:rowOff>
                  </from>
                  <to>
                    <xdr:col>21</xdr:col>
                    <xdr:colOff>38100</xdr:colOff>
                    <xdr:row>29</xdr:row>
                    <xdr:rowOff>19050</xdr:rowOff>
                  </to>
                </anchor>
              </controlPr>
            </control>
          </mc:Choice>
        </mc:AlternateContent>
        <mc:AlternateContent xmlns:mc="http://schemas.openxmlformats.org/markup-compatibility/2006">
          <mc:Choice Requires="x14">
            <control shapeId="27742" r:id="rId97" name="Check Box 94">
              <controlPr defaultSize="0" autoFill="0" autoLine="0" autoPict="0">
                <anchor moveWithCells="1">
                  <from>
                    <xdr:col>23</xdr:col>
                    <xdr:colOff>0</xdr:colOff>
                    <xdr:row>27</xdr:row>
                    <xdr:rowOff>171450</xdr:rowOff>
                  </from>
                  <to>
                    <xdr:col>24</xdr:col>
                    <xdr:colOff>38100</xdr:colOff>
                    <xdr:row>29</xdr:row>
                    <xdr:rowOff>19050</xdr:rowOff>
                  </to>
                </anchor>
              </controlPr>
            </control>
          </mc:Choice>
        </mc:AlternateContent>
        <mc:AlternateContent xmlns:mc="http://schemas.openxmlformats.org/markup-compatibility/2006">
          <mc:Choice Requires="x14">
            <control shapeId="27743" r:id="rId98" name="Check Box 95">
              <controlPr defaultSize="0" autoFill="0" autoLine="0" autoPict="0">
                <anchor moveWithCells="1">
                  <from>
                    <xdr:col>27</xdr:col>
                    <xdr:colOff>0</xdr:colOff>
                    <xdr:row>27</xdr:row>
                    <xdr:rowOff>171450</xdr:rowOff>
                  </from>
                  <to>
                    <xdr:col>28</xdr:col>
                    <xdr:colOff>38100</xdr:colOff>
                    <xdr:row>29</xdr:row>
                    <xdr:rowOff>19050</xdr:rowOff>
                  </to>
                </anchor>
              </controlPr>
            </control>
          </mc:Choice>
        </mc:AlternateContent>
        <mc:AlternateContent xmlns:mc="http://schemas.openxmlformats.org/markup-compatibility/2006">
          <mc:Choice Requires="x14">
            <control shapeId="27744" r:id="rId99" name="Check Box 96">
              <controlPr defaultSize="0" autoFill="0" autoLine="0" autoPict="0">
                <anchor moveWithCells="1">
                  <from>
                    <xdr:col>31</xdr:col>
                    <xdr:colOff>0</xdr:colOff>
                    <xdr:row>27</xdr:row>
                    <xdr:rowOff>171450</xdr:rowOff>
                  </from>
                  <to>
                    <xdr:col>32</xdr:col>
                    <xdr:colOff>38100</xdr:colOff>
                    <xdr:row>29</xdr:row>
                    <xdr:rowOff>19050</xdr:rowOff>
                  </to>
                </anchor>
              </controlPr>
            </control>
          </mc:Choice>
        </mc:AlternateContent>
        <mc:AlternateContent xmlns:mc="http://schemas.openxmlformats.org/markup-compatibility/2006">
          <mc:Choice Requires="x14">
            <control shapeId="27745" r:id="rId100" name="Check Box 97">
              <controlPr defaultSize="0" autoFill="0" autoLine="0" autoPict="0">
                <anchor moveWithCells="1">
                  <from>
                    <xdr:col>31</xdr:col>
                    <xdr:colOff>0</xdr:colOff>
                    <xdr:row>26</xdr:row>
                    <xdr:rowOff>165100</xdr:rowOff>
                  </from>
                  <to>
                    <xdr:col>32</xdr:col>
                    <xdr:colOff>38100</xdr:colOff>
                    <xdr:row>28</xdr:row>
                    <xdr:rowOff>12700</xdr:rowOff>
                  </to>
                </anchor>
              </controlPr>
            </control>
          </mc:Choice>
        </mc:AlternateContent>
        <mc:AlternateContent xmlns:mc="http://schemas.openxmlformats.org/markup-compatibility/2006">
          <mc:Choice Requires="x14">
            <control shapeId="27746" r:id="rId101" name="Check Box 98">
              <controlPr defaultSize="0" autoFill="0" autoLine="0" autoPict="0">
                <anchor moveWithCells="1">
                  <from>
                    <xdr:col>5</xdr:col>
                    <xdr:colOff>19050</xdr:colOff>
                    <xdr:row>25</xdr:row>
                    <xdr:rowOff>184150</xdr:rowOff>
                  </from>
                  <to>
                    <xdr:col>6</xdr:col>
                    <xdr:colOff>57150</xdr:colOff>
                    <xdr:row>27</xdr:row>
                    <xdr:rowOff>31750</xdr:rowOff>
                  </to>
                </anchor>
              </controlPr>
            </control>
          </mc:Choice>
        </mc:AlternateContent>
        <mc:AlternateContent xmlns:mc="http://schemas.openxmlformats.org/markup-compatibility/2006">
          <mc:Choice Requires="x14">
            <control shapeId="27747" r:id="rId102" name="Check Box 99">
              <controlPr defaultSize="0" autoFill="0" autoLine="0" autoPict="0">
                <anchor moveWithCells="1">
                  <from>
                    <xdr:col>8</xdr:col>
                    <xdr:colOff>12700</xdr:colOff>
                    <xdr:row>25</xdr:row>
                    <xdr:rowOff>184150</xdr:rowOff>
                  </from>
                  <to>
                    <xdr:col>9</xdr:col>
                    <xdr:colOff>50800</xdr:colOff>
                    <xdr:row>27</xdr:row>
                    <xdr:rowOff>31750</xdr:rowOff>
                  </to>
                </anchor>
              </controlPr>
            </control>
          </mc:Choice>
        </mc:AlternateContent>
        <mc:AlternateContent xmlns:mc="http://schemas.openxmlformats.org/markup-compatibility/2006">
          <mc:Choice Requires="x14">
            <control shapeId="27748" r:id="rId103" name="Check Box 100">
              <controlPr defaultSize="0" autoFill="0" autoLine="0" autoPict="0">
                <anchor moveWithCells="1">
                  <from>
                    <xdr:col>11</xdr:col>
                    <xdr:colOff>0</xdr:colOff>
                    <xdr:row>25</xdr:row>
                    <xdr:rowOff>171450</xdr:rowOff>
                  </from>
                  <to>
                    <xdr:col>12</xdr:col>
                    <xdr:colOff>38100</xdr:colOff>
                    <xdr:row>27</xdr:row>
                    <xdr:rowOff>19050</xdr:rowOff>
                  </to>
                </anchor>
              </controlPr>
            </control>
          </mc:Choice>
        </mc:AlternateContent>
        <mc:AlternateContent xmlns:mc="http://schemas.openxmlformats.org/markup-compatibility/2006">
          <mc:Choice Requires="x14">
            <control shapeId="27749" r:id="rId104" name="Check Box 101">
              <controlPr defaultSize="0" autoFill="0" autoLine="0" autoPict="0">
                <anchor moveWithCells="1">
                  <from>
                    <xdr:col>15</xdr:col>
                    <xdr:colOff>0</xdr:colOff>
                    <xdr:row>25</xdr:row>
                    <xdr:rowOff>165100</xdr:rowOff>
                  </from>
                  <to>
                    <xdr:col>16</xdr:col>
                    <xdr:colOff>38100</xdr:colOff>
                    <xdr:row>27</xdr:row>
                    <xdr:rowOff>12700</xdr:rowOff>
                  </to>
                </anchor>
              </controlPr>
            </control>
          </mc:Choice>
        </mc:AlternateContent>
        <mc:AlternateContent xmlns:mc="http://schemas.openxmlformats.org/markup-compatibility/2006">
          <mc:Choice Requires="x14">
            <control shapeId="27750" r:id="rId105" name="Check Box 102">
              <controlPr defaultSize="0" autoFill="0" autoLine="0" autoPict="0">
                <anchor moveWithCells="1">
                  <from>
                    <xdr:col>3</xdr:col>
                    <xdr:colOff>12700</xdr:colOff>
                    <xdr:row>32</xdr:row>
                    <xdr:rowOff>222250</xdr:rowOff>
                  </from>
                  <to>
                    <xdr:col>4</xdr:col>
                    <xdr:colOff>50800</xdr:colOff>
                    <xdr:row>34</xdr:row>
                    <xdr:rowOff>19050</xdr:rowOff>
                  </to>
                </anchor>
              </controlPr>
            </control>
          </mc:Choice>
        </mc:AlternateContent>
        <mc:AlternateContent xmlns:mc="http://schemas.openxmlformats.org/markup-compatibility/2006">
          <mc:Choice Requires="x14">
            <control shapeId="27751" r:id="rId106" name="Check Box 103">
              <controlPr defaultSize="0" autoFill="0" autoLine="0" autoPict="0">
                <anchor moveWithCells="1">
                  <from>
                    <xdr:col>7</xdr:col>
                    <xdr:colOff>12700</xdr:colOff>
                    <xdr:row>32</xdr:row>
                    <xdr:rowOff>222250</xdr:rowOff>
                  </from>
                  <to>
                    <xdr:col>8</xdr:col>
                    <xdr:colOff>50800</xdr:colOff>
                    <xdr:row>34</xdr:row>
                    <xdr:rowOff>19050</xdr:rowOff>
                  </to>
                </anchor>
              </controlPr>
            </control>
          </mc:Choice>
        </mc:AlternateContent>
        <mc:AlternateContent xmlns:mc="http://schemas.openxmlformats.org/markup-compatibility/2006">
          <mc:Choice Requires="x14">
            <control shapeId="27752" r:id="rId107" name="Check Box 104">
              <controlPr defaultSize="0" autoFill="0" autoLine="0" autoPict="0">
                <anchor moveWithCells="1">
                  <from>
                    <xdr:col>11</xdr:col>
                    <xdr:colOff>12700</xdr:colOff>
                    <xdr:row>32</xdr:row>
                    <xdr:rowOff>222250</xdr:rowOff>
                  </from>
                  <to>
                    <xdr:col>12</xdr:col>
                    <xdr:colOff>50800</xdr:colOff>
                    <xdr:row>34</xdr:row>
                    <xdr:rowOff>19050</xdr:rowOff>
                  </to>
                </anchor>
              </controlPr>
            </control>
          </mc:Choice>
        </mc:AlternateContent>
        <mc:AlternateContent xmlns:mc="http://schemas.openxmlformats.org/markup-compatibility/2006">
          <mc:Choice Requires="x14">
            <control shapeId="27753" r:id="rId108" name="Check Box 105">
              <controlPr defaultSize="0" autoFill="0" autoLine="0" autoPict="0">
                <anchor moveWithCells="1">
                  <from>
                    <xdr:col>16</xdr:col>
                    <xdr:colOff>12700</xdr:colOff>
                    <xdr:row>32</xdr:row>
                    <xdr:rowOff>222250</xdr:rowOff>
                  </from>
                  <to>
                    <xdr:col>17</xdr:col>
                    <xdr:colOff>50800</xdr:colOff>
                    <xdr:row>34</xdr:row>
                    <xdr:rowOff>19050</xdr:rowOff>
                  </to>
                </anchor>
              </controlPr>
            </control>
          </mc:Choice>
        </mc:AlternateContent>
        <mc:AlternateContent xmlns:mc="http://schemas.openxmlformats.org/markup-compatibility/2006">
          <mc:Choice Requires="x14">
            <control shapeId="27754" r:id="rId109" name="Check Box 106">
              <controlPr defaultSize="0" autoFill="0" autoLine="0" autoPict="0">
                <anchor moveWithCells="1">
                  <from>
                    <xdr:col>20</xdr:col>
                    <xdr:colOff>12700</xdr:colOff>
                    <xdr:row>32</xdr:row>
                    <xdr:rowOff>222250</xdr:rowOff>
                  </from>
                  <to>
                    <xdr:col>21</xdr:col>
                    <xdr:colOff>50800</xdr:colOff>
                    <xdr:row>34</xdr:row>
                    <xdr:rowOff>19050</xdr:rowOff>
                  </to>
                </anchor>
              </controlPr>
            </control>
          </mc:Choice>
        </mc:AlternateContent>
        <mc:AlternateContent xmlns:mc="http://schemas.openxmlformats.org/markup-compatibility/2006">
          <mc:Choice Requires="x14">
            <control shapeId="27755" r:id="rId110" name="Check Box 107">
              <controlPr defaultSize="0" autoFill="0" autoLine="0" autoPict="0">
                <anchor moveWithCells="1">
                  <from>
                    <xdr:col>24</xdr:col>
                    <xdr:colOff>12700</xdr:colOff>
                    <xdr:row>32</xdr:row>
                    <xdr:rowOff>222250</xdr:rowOff>
                  </from>
                  <to>
                    <xdr:col>25</xdr:col>
                    <xdr:colOff>50800</xdr:colOff>
                    <xdr:row>34</xdr:row>
                    <xdr:rowOff>19050</xdr:rowOff>
                  </to>
                </anchor>
              </controlPr>
            </control>
          </mc:Choice>
        </mc:AlternateContent>
        <mc:AlternateContent xmlns:mc="http://schemas.openxmlformats.org/markup-compatibility/2006">
          <mc:Choice Requires="x14">
            <control shapeId="27756" r:id="rId111" name="Check Box 108">
              <controlPr defaultSize="0" autoFill="0" autoLine="0" autoPict="0">
                <anchor moveWithCells="1">
                  <from>
                    <xdr:col>3</xdr:col>
                    <xdr:colOff>12700</xdr:colOff>
                    <xdr:row>33</xdr:row>
                    <xdr:rowOff>222250</xdr:rowOff>
                  </from>
                  <to>
                    <xdr:col>4</xdr:col>
                    <xdr:colOff>50800</xdr:colOff>
                    <xdr:row>35</xdr:row>
                    <xdr:rowOff>38100</xdr:rowOff>
                  </to>
                </anchor>
              </controlPr>
            </control>
          </mc:Choice>
        </mc:AlternateContent>
        <mc:AlternateContent xmlns:mc="http://schemas.openxmlformats.org/markup-compatibility/2006">
          <mc:Choice Requires="x14">
            <control shapeId="27757" r:id="rId112" name="Check Box 109">
              <controlPr defaultSize="0" autoFill="0" autoLine="0" autoPict="0">
                <anchor moveWithCells="1">
                  <from>
                    <xdr:col>7</xdr:col>
                    <xdr:colOff>12700</xdr:colOff>
                    <xdr:row>33</xdr:row>
                    <xdr:rowOff>222250</xdr:rowOff>
                  </from>
                  <to>
                    <xdr:col>8</xdr:col>
                    <xdr:colOff>50800</xdr:colOff>
                    <xdr:row>35</xdr:row>
                    <xdr:rowOff>38100</xdr:rowOff>
                  </to>
                </anchor>
              </controlPr>
            </control>
          </mc:Choice>
        </mc:AlternateContent>
        <mc:AlternateContent xmlns:mc="http://schemas.openxmlformats.org/markup-compatibility/2006">
          <mc:Choice Requires="x14">
            <control shapeId="27758" r:id="rId113" name="Check Box 110">
              <controlPr defaultSize="0" autoFill="0" autoLine="0" autoPict="0">
                <anchor moveWithCells="1">
                  <from>
                    <xdr:col>11</xdr:col>
                    <xdr:colOff>12700</xdr:colOff>
                    <xdr:row>33</xdr:row>
                    <xdr:rowOff>222250</xdr:rowOff>
                  </from>
                  <to>
                    <xdr:col>12</xdr:col>
                    <xdr:colOff>50800</xdr:colOff>
                    <xdr:row>35</xdr:row>
                    <xdr:rowOff>38100</xdr:rowOff>
                  </to>
                </anchor>
              </controlPr>
            </control>
          </mc:Choice>
        </mc:AlternateContent>
        <mc:AlternateContent xmlns:mc="http://schemas.openxmlformats.org/markup-compatibility/2006">
          <mc:Choice Requires="x14">
            <control shapeId="27759" r:id="rId114" name="Check Box 111">
              <controlPr defaultSize="0" autoFill="0" autoLine="0" autoPict="0">
                <anchor moveWithCells="1">
                  <from>
                    <xdr:col>20</xdr:col>
                    <xdr:colOff>12700</xdr:colOff>
                    <xdr:row>33</xdr:row>
                    <xdr:rowOff>222250</xdr:rowOff>
                  </from>
                  <to>
                    <xdr:col>21</xdr:col>
                    <xdr:colOff>50800</xdr:colOff>
                    <xdr:row>35</xdr:row>
                    <xdr:rowOff>38100</xdr:rowOff>
                  </to>
                </anchor>
              </controlPr>
            </control>
          </mc:Choice>
        </mc:AlternateContent>
        <mc:AlternateContent xmlns:mc="http://schemas.openxmlformats.org/markup-compatibility/2006">
          <mc:Choice Requires="x14">
            <control shapeId="27760" r:id="rId115" name="Check Box 112">
              <controlPr defaultSize="0" autoFill="0" autoLine="0" autoPict="0">
                <anchor moveWithCells="1">
                  <from>
                    <xdr:col>24</xdr:col>
                    <xdr:colOff>12700</xdr:colOff>
                    <xdr:row>33</xdr:row>
                    <xdr:rowOff>222250</xdr:rowOff>
                  </from>
                  <to>
                    <xdr:col>25</xdr:col>
                    <xdr:colOff>50800</xdr:colOff>
                    <xdr:row>35</xdr:row>
                    <xdr:rowOff>38100</xdr:rowOff>
                  </to>
                </anchor>
              </controlPr>
            </control>
          </mc:Choice>
        </mc:AlternateContent>
        <mc:AlternateContent xmlns:mc="http://schemas.openxmlformats.org/markup-compatibility/2006">
          <mc:Choice Requires="x14">
            <control shapeId="27761" r:id="rId116" name="Check Box 113">
              <controlPr defaultSize="0" autoFill="0" autoLine="0" autoPict="0">
                <anchor moveWithCells="1">
                  <from>
                    <xdr:col>28</xdr:col>
                    <xdr:colOff>12700</xdr:colOff>
                    <xdr:row>33</xdr:row>
                    <xdr:rowOff>222250</xdr:rowOff>
                  </from>
                  <to>
                    <xdr:col>29</xdr:col>
                    <xdr:colOff>50800</xdr:colOff>
                    <xdr:row>35</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E54B-DD11-4781-90FA-881C770BC89C}">
  <dimension ref="A1:W59"/>
  <sheetViews>
    <sheetView view="pageBreakPreview" zoomScaleNormal="100" zoomScaleSheetLayoutView="100" workbookViewId="0">
      <selection sqref="A1:W1"/>
    </sheetView>
  </sheetViews>
  <sheetFormatPr defaultColWidth="9" defaultRowHeight="13" x14ac:dyDescent="0.2"/>
  <cols>
    <col min="1" max="29" width="3.90625" style="66" customWidth="1"/>
    <col min="30" max="16384" width="9" style="66"/>
  </cols>
  <sheetData>
    <row r="1" spans="1:23" ht="14" x14ac:dyDescent="0.2">
      <c r="A1" s="1092" t="s">
        <v>183</v>
      </c>
      <c r="B1" s="1092"/>
      <c r="C1" s="1092"/>
      <c r="D1" s="1092"/>
      <c r="E1" s="1092"/>
      <c r="F1" s="1092"/>
      <c r="G1" s="1092"/>
      <c r="H1" s="1092"/>
      <c r="I1" s="1092"/>
      <c r="J1" s="1092"/>
      <c r="K1" s="1092"/>
      <c r="L1" s="1092"/>
      <c r="M1" s="1092"/>
      <c r="N1" s="1092"/>
      <c r="O1" s="1092"/>
      <c r="P1" s="1092"/>
      <c r="Q1" s="1092"/>
      <c r="R1" s="1092"/>
      <c r="S1" s="1092"/>
      <c r="T1" s="1092"/>
      <c r="U1" s="1092"/>
      <c r="V1" s="1092"/>
      <c r="W1" s="1092"/>
    </row>
    <row r="2" spans="1:23" ht="14" x14ac:dyDescent="0.2">
      <c r="A2" s="73"/>
      <c r="B2" s="73"/>
      <c r="C2" s="73"/>
      <c r="D2" s="73"/>
      <c r="E2" s="73"/>
      <c r="F2" s="73"/>
      <c r="G2" s="73"/>
      <c r="H2" s="73"/>
      <c r="I2" s="73"/>
      <c r="J2" s="73"/>
      <c r="K2" s="73"/>
      <c r="L2" s="73"/>
      <c r="M2" s="73"/>
      <c r="N2" s="73"/>
      <c r="O2" s="73"/>
      <c r="P2" s="73"/>
      <c r="Q2" s="73"/>
      <c r="R2" s="73"/>
      <c r="S2" s="73"/>
      <c r="T2" s="73"/>
      <c r="U2" s="73"/>
      <c r="V2" s="73"/>
      <c r="W2" s="73"/>
    </row>
    <row r="4" spans="1:23" x14ac:dyDescent="0.2">
      <c r="A4" s="69" t="s">
        <v>170</v>
      </c>
      <c r="B4" s="69"/>
      <c r="C4" s="69"/>
      <c r="D4" s="69"/>
      <c r="E4" s="69"/>
      <c r="F4" s="69"/>
      <c r="G4" s="69"/>
      <c r="H4" s="69"/>
      <c r="I4" s="69"/>
      <c r="J4" s="69"/>
      <c r="M4" s="69" t="s">
        <v>171</v>
      </c>
      <c r="N4" s="69"/>
      <c r="O4" s="69"/>
      <c r="P4" s="69"/>
      <c r="Q4" s="69"/>
      <c r="R4" s="69"/>
      <c r="S4" s="69"/>
      <c r="T4" s="69"/>
      <c r="U4" s="69"/>
      <c r="V4" s="69"/>
      <c r="W4" s="69"/>
    </row>
    <row r="7" spans="1:23" x14ac:dyDescent="0.2">
      <c r="A7" s="940" t="s">
        <v>184</v>
      </c>
      <c r="B7" s="940"/>
      <c r="C7" s="940"/>
      <c r="D7" s="940"/>
      <c r="E7" s="940"/>
      <c r="F7" s="940"/>
      <c r="G7" s="940"/>
      <c r="H7" s="940"/>
      <c r="I7" s="940"/>
    </row>
    <row r="8" spans="1:23" ht="13.5" customHeight="1" x14ac:dyDescent="0.2">
      <c r="A8" s="946" t="s">
        <v>185</v>
      </c>
      <c r="B8" s="946"/>
      <c r="C8" s="946"/>
      <c r="D8" s="946"/>
      <c r="E8" s="946"/>
      <c r="F8" s="946"/>
      <c r="G8" s="946"/>
      <c r="H8" s="946"/>
      <c r="I8" s="946"/>
      <c r="J8" s="946"/>
      <c r="K8" s="946"/>
      <c r="L8" s="946"/>
      <c r="M8" s="946"/>
      <c r="N8" s="946"/>
      <c r="O8" s="946"/>
      <c r="P8" s="946"/>
      <c r="Q8" s="946"/>
      <c r="R8" s="946"/>
      <c r="S8" s="946"/>
      <c r="T8" s="946"/>
      <c r="U8" s="946"/>
      <c r="V8" s="946"/>
      <c r="W8" s="946"/>
    </row>
    <row r="9" spans="1:23" ht="13.5" customHeight="1" x14ac:dyDescent="0.2">
      <c r="A9" s="946"/>
      <c r="B9" s="946"/>
      <c r="C9" s="946"/>
      <c r="D9" s="946"/>
      <c r="E9" s="946"/>
      <c r="F9" s="946"/>
      <c r="G9" s="946"/>
      <c r="H9" s="946"/>
      <c r="I9" s="946"/>
      <c r="J9" s="946"/>
      <c r="K9" s="946"/>
      <c r="L9" s="946"/>
      <c r="M9" s="946"/>
      <c r="N9" s="946"/>
      <c r="O9" s="946"/>
      <c r="P9" s="946"/>
      <c r="Q9" s="946"/>
      <c r="R9" s="946"/>
      <c r="S9" s="946"/>
      <c r="T9" s="946"/>
      <c r="U9" s="946"/>
      <c r="V9" s="946"/>
      <c r="W9" s="946"/>
    </row>
    <row r="10" spans="1:23" x14ac:dyDescent="0.2">
      <c r="A10" s="1083" t="s">
        <v>186</v>
      </c>
      <c r="B10" s="1084"/>
      <c r="C10" s="1084"/>
      <c r="D10" s="1085"/>
      <c r="E10" s="1084"/>
      <c r="F10" s="1084" t="s">
        <v>136</v>
      </c>
      <c r="G10" s="1089"/>
      <c r="H10" s="1089" t="s">
        <v>187</v>
      </c>
      <c r="I10" s="1089"/>
      <c r="J10" s="1090" t="s">
        <v>188</v>
      </c>
      <c r="K10" s="942" t="s">
        <v>189</v>
      </c>
      <c r="L10" s="942"/>
      <c r="M10" s="1071"/>
      <c r="N10" s="1071"/>
      <c r="O10" s="1071"/>
      <c r="P10" s="1071"/>
      <c r="Q10" s="942" t="s">
        <v>190</v>
      </c>
      <c r="R10" s="942"/>
      <c r="S10" s="1071"/>
      <c r="T10" s="1071"/>
      <c r="U10" s="1071"/>
      <c r="V10" s="1071"/>
      <c r="W10" s="1071"/>
    </row>
    <row r="11" spans="1:23" x14ac:dyDescent="0.2">
      <c r="A11" s="1086"/>
      <c r="B11" s="1087"/>
      <c r="C11" s="1087"/>
      <c r="D11" s="1088"/>
      <c r="E11" s="1087"/>
      <c r="F11" s="1087"/>
      <c r="G11" s="952"/>
      <c r="H11" s="952"/>
      <c r="I11" s="952"/>
      <c r="J11" s="1091"/>
      <c r="K11" s="942"/>
      <c r="L11" s="942"/>
      <c r="M11" s="1071"/>
      <c r="N11" s="1071"/>
      <c r="O11" s="1071"/>
      <c r="P11" s="1071"/>
      <c r="Q11" s="942"/>
      <c r="R11" s="942"/>
      <c r="S11" s="1071"/>
      <c r="T11" s="1071"/>
      <c r="U11" s="1071"/>
      <c r="V11" s="1071"/>
      <c r="W11" s="1071"/>
    </row>
    <row r="12" spans="1:23" ht="13.5" customHeight="1" x14ac:dyDescent="0.2">
      <c r="A12" s="1072" t="s">
        <v>191</v>
      </c>
      <c r="B12" s="1072"/>
      <c r="C12" s="1073"/>
      <c r="D12" s="1074"/>
      <c r="E12" s="1074"/>
      <c r="F12" s="1074"/>
      <c r="G12" s="1074"/>
      <c r="H12" s="1074"/>
      <c r="I12" s="1074"/>
      <c r="J12" s="1074"/>
      <c r="K12" s="1074"/>
      <c r="L12" s="1074"/>
      <c r="M12" s="1074"/>
      <c r="N12" s="1074"/>
      <c r="O12" s="1074"/>
      <c r="P12" s="1074"/>
      <c r="Q12" s="1074"/>
      <c r="R12" s="1074"/>
      <c r="S12" s="1074"/>
      <c r="T12" s="1074"/>
      <c r="U12" s="1074"/>
      <c r="V12" s="1074"/>
      <c r="W12" s="1075"/>
    </row>
    <row r="13" spans="1:23" x14ac:dyDescent="0.2">
      <c r="A13" s="1072"/>
      <c r="B13" s="1072"/>
      <c r="C13" s="1076"/>
      <c r="D13" s="1077"/>
      <c r="E13" s="1077"/>
      <c r="F13" s="1077"/>
      <c r="G13" s="1077"/>
      <c r="H13" s="1077"/>
      <c r="I13" s="1077"/>
      <c r="J13" s="1077"/>
      <c r="K13" s="1077"/>
      <c r="L13" s="1077"/>
      <c r="M13" s="1077"/>
      <c r="N13" s="1077"/>
      <c r="O13" s="1077"/>
      <c r="P13" s="1077"/>
      <c r="Q13" s="1077"/>
      <c r="R13" s="1077"/>
      <c r="S13" s="1077"/>
      <c r="T13" s="1077"/>
      <c r="U13" s="1077"/>
      <c r="V13" s="1077"/>
      <c r="W13" s="1078"/>
    </row>
    <row r="14" spans="1:23" x14ac:dyDescent="0.2">
      <c r="A14" s="1072"/>
      <c r="B14" s="1072"/>
      <c r="C14" s="1076"/>
      <c r="D14" s="1077"/>
      <c r="E14" s="1077"/>
      <c r="F14" s="1077"/>
      <c r="G14" s="1077"/>
      <c r="H14" s="1077"/>
      <c r="I14" s="1077"/>
      <c r="J14" s="1077"/>
      <c r="K14" s="1077"/>
      <c r="L14" s="1077"/>
      <c r="M14" s="1077"/>
      <c r="N14" s="1077"/>
      <c r="O14" s="1077"/>
      <c r="P14" s="1077"/>
      <c r="Q14" s="1077"/>
      <c r="R14" s="1077"/>
      <c r="S14" s="1077"/>
      <c r="T14" s="1077"/>
      <c r="U14" s="1077"/>
      <c r="V14" s="1077"/>
      <c r="W14" s="1078"/>
    </row>
    <row r="15" spans="1:23" x14ac:dyDescent="0.2">
      <c r="A15" s="1072"/>
      <c r="B15" s="1072"/>
      <c r="C15" s="1076"/>
      <c r="D15" s="1077"/>
      <c r="E15" s="1077"/>
      <c r="F15" s="1077"/>
      <c r="G15" s="1077"/>
      <c r="H15" s="1077"/>
      <c r="I15" s="1077"/>
      <c r="J15" s="1077"/>
      <c r="K15" s="1077"/>
      <c r="L15" s="1077"/>
      <c r="M15" s="1077"/>
      <c r="N15" s="1077"/>
      <c r="O15" s="1077"/>
      <c r="P15" s="1077"/>
      <c r="Q15" s="1077"/>
      <c r="R15" s="1077"/>
      <c r="S15" s="1077"/>
      <c r="T15" s="1077"/>
      <c r="U15" s="1077"/>
      <c r="V15" s="1077"/>
      <c r="W15" s="1078"/>
    </row>
    <row r="16" spans="1:23" ht="13.5" customHeight="1" x14ac:dyDescent="0.2">
      <c r="A16" s="1072"/>
      <c r="B16" s="1072"/>
      <c r="C16" s="1076"/>
      <c r="D16" s="1077"/>
      <c r="E16" s="1077"/>
      <c r="F16" s="1077"/>
      <c r="G16" s="1077"/>
      <c r="H16" s="1077"/>
      <c r="I16" s="1077"/>
      <c r="J16" s="1077"/>
      <c r="K16" s="1077"/>
      <c r="L16" s="1077"/>
      <c r="M16" s="1077"/>
      <c r="N16" s="1077"/>
      <c r="O16" s="1077"/>
      <c r="P16" s="1077"/>
      <c r="Q16" s="1077"/>
      <c r="R16" s="1077"/>
      <c r="S16" s="1077"/>
      <c r="T16" s="1077"/>
      <c r="U16" s="1077"/>
      <c r="V16" s="1077"/>
      <c r="W16" s="1078"/>
    </row>
    <row r="17" spans="1:23" x14ac:dyDescent="0.2">
      <c r="A17" s="1072"/>
      <c r="B17" s="1072"/>
      <c r="C17" s="1076"/>
      <c r="D17" s="1077"/>
      <c r="E17" s="1077"/>
      <c r="F17" s="1077"/>
      <c r="G17" s="1077"/>
      <c r="H17" s="1077"/>
      <c r="I17" s="1077"/>
      <c r="J17" s="1077"/>
      <c r="K17" s="1077"/>
      <c r="L17" s="1077"/>
      <c r="M17" s="1077"/>
      <c r="N17" s="1077"/>
      <c r="O17" s="1077"/>
      <c r="P17" s="1077"/>
      <c r="Q17" s="1077"/>
      <c r="R17" s="1077"/>
      <c r="S17" s="1077"/>
      <c r="T17" s="1077"/>
      <c r="U17" s="1077"/>
      <c r="V17" s="1077"/>
      <c r="W17" s="1078"/>
    </row>
    <row r="18" spans="1:23" x14ac:dyDescent="0.2">
      <c r="A18" s="1072"/>
      <c r="B18" s="1072"/>
      <c r="C18" s="1076"/>
      <c r="D18" s="1077"/>
      <c r="E18" s="1077"/>
      <c r="F18" s="1077"/>
      <c r="G18" s="1077"/>
      <c r="H18" s="1077"/>
      <c r="I18" s="1077"/>
      <c r="J18" s="1077"/>
      <c r="K18" s="1077"/>
      <c r="L18" s="1077"/>
      <c r="M18" s="1077"/>
      <c r="N18" s="1077"/>
      <c r="O18" s="1077"/>
      <c r="P18" s="1077"/>
      <c r="Q18" s="1077"/>
      <c r="R18" s="1077"/>
      <c r="S18" s="1077"/>
      <c r="T18" s="1077"/>
      <c r="U18" s="1077"/>
      <c r="V18" s="1077"/>
      <c r="W18" s="1078"/>
    </row>
    <row r="19" spans="1:23" x14ac:dyDescent="0.2">
      <c r="A19" s="1072"/>
      <c r="B19" s="1072"/>
      <c r="C19" s="1079"/>
      <c r="D19" s="1080"/>
      <c r="E19" s="1080"/>
      <c r="F19" s="1080"/>
      <c r="G19" s="1080"/>
      <c r="H19" s="1080"/>
      <c r="I19" s="1080"/>
      <c r="J19" s="1080"/>
      <c r="K19" s="1080"/>
      <c r="L19" s="1080"/>
      <c r="M19" s="1080"/>
      <c r="N19" s="1080"/>
      <c r="O19" s="1080"/>
      <c r="P19" s="1080"/>
      <c r="Q19" s="1080"/>
      <c r="R19" s="1080"/>
      <c r="S19" s="1080"/>
      <c r="T19" s="1080"/>
      <c r="U19" s="1080"/>
      <c r="V19" s="1080"/>
      <c r="W19" s="1081"/>
    </row>
    <row r="20" spans="1:23" x14ac:dyDescent="0.2">
      <c r="A20" s="71"/>
      <c r="B20" s="71"/>
      <c r="C20" s="71"/>
      <c r="D20" s="71"/>
      <c r="E20" s="71"/>
      <c r="F20" s="72"/>
      <c r="G20" s="72"/>
      <c r="H20" s="72"/>
      <c r="I20" s="72"/>
      <c r="J20" s="72"/>
      <c r="K20" s="72"/>
      <c r="L20" s="72"/>
      <c r="M20" s="72"/>
      <c r="N20" s="72"/>
      <c r="O20" s="72"/>
      <c r="P20" s="72"/>
      <c r="Q20" s="72"/>
      <c r="R20" s="72"/>
      <c r="S20" s="72"/>
      <c r="T20" s="72"/>
      <c r="U20" s="72"/>
      <c r="V20" s="72"/>
      <c r="W20" s="72"/>
    </row>
    <row r="21" spans="1:23" ht="13.5" customHeight="1" x14ac:dyDescent="0.2">
      <c r="A21" s="946" t="s">
        <v>185</v>
      </c>
      <c r="B21" s="946"/>
      <c r="C21" s="946"/>
      <c r="D21" s="946"/>
      <c r="E21" s="946"/>
      <c r="F21" s="946"/>
      <c r="G21" s="946"/>
      <c r="H21" s="946"/>
      <c r="I21" s="946"/>
      <c r="J21" s="946"/>
      <c r="K21" s="946"/>
      <c r="L21" s="946"/>
      <c r="M21" s="946"/>
      <c r="N21" s="946"/>
      <c r="O21" s="946"/>
      <c r="P21" s="946"/>
      <c r="Q21" s="946"/>
      <c r="R21" s="946"/>
      <c r="S21" s="946"/>
      <c r="T21" s="946"/>
      <c r="U21" s="946"/>
      <c r="V21" s="946"/>
      <c r="W21" s="946"/>
    </row>
    <row r="22" spans="1:23" ht="13.5" customHeight="1" x14ac:dyDescent="0.2">
      <c r="A22" s="946"/>
      <c r="B22" s="946"/>
      <c r="C22" s="946"/>
      <c r="D22" s="946"/>
      <c r="E22" s="946"/>
      <c r="F22" s="946"/>
      <c r="G22" s="946"/>
      <c r="H22" s="946"/>
      <c r="I22" s="946"/>
      <c r="J22" s="946"/>
      <c r="K22" s="946"/>
      <c r="L22" s="946"/>
      <c r="M22" s="946"/>
      <c r="N22" s="946"/>
      <c r="O22" s="946"/>
      <c r="P22" s="946"/>
      <c r="Q22" s="946"/>
      <c r="R22" s="946"/>
      <c r="S22" s="946"/>
      <c r="T22" s="946"/>
      <c r="U22" s="946"/>
      <c r="V22" s="946"/>
      <c r="W22" s="946"/>
    </row>
    <row r="23" spans="1:23" ht="13.5" customHeight="1" x14ac:dyDescent="0.2">
      <c r="A23" s="1083" t="s">
        <v>186</v>
      </c>
      <c r="B23" s="1084"/>
      <c r="C23" s="1084"/>
      <c r="D23" s="1085"/>
      <c r="E23" s="1084"/>
      <c r="F23" s="1084" t="s">
        <v>136</v>
      </c>
      <c r="G23" s="1089"/>
      <c r="H23" s="1089" t="s">
        <v>187</v>
      </c>
      <c r="I23" s="1089"/>
      <c r="J23" s="1090" t="s">
        <v>188</v>
      </c>
      <c r="K23" s="942" t="s">
        <v>189</v>
      </c>
      <c r="L23" s="942"/>
      <c r="M23" s="1071"/>
      <c r="N23" s="1071"/>
      <c r="O23" s="1071"/>
      <c r="P23" s="1071"/>
      <c r="Q23" s="942" t="s">
        <v>190</v>
      </c>
      <c r="R23" s="942"/>
      <c r="S23" s="1071"/>
      <c r="T23" s="1071"/>
      <c r="U23" s="1071"/>
      <c r="V23" s="1071"/>
      <c r="W23" s="1071"/>
    </row>
    <row r="24" spans="1:23" ht="13.5" customHeight="1" x14ac:dyDescent="0.2">
      <c r="A24" s="1086"/>
      <c r="B24" s="1087"/>
      <c r="C24" s="1087"/>
      <c r="D24" s="1088"/>
      <c r="E24" s="1087"/>
      <c r="F24" s="1087"/>
      <c r="G24" s="952"/>
      <c r="H24" s="952"/>
      <c r="I24" s="952"/>
      <c r="J24" s="1091"/>
      <c r="K24" s="942"/>
      <c r="L24" s="942"/>
      <c r="M24" s="1071"/>
      <c r="N24" s="1071"/>
      <c r="O24" s="1071"/>
      <c r="P24" s="1071"/>
      <c r="Q24" s="942"/>
      <c r="R24" s="942"/>
      <c r="S24" s="1071"/>
      <c r="T24" s="1071"/>
      <c r="U24" s="1071"/>
      <c r="V24" s="1071"/>
      <c r="W24" s="1071"/>
    </row>
    <row r="25" spans="1:23" ht="13.5" customHeight="1" x14ac:dyDescent="0.2">
      <c r="A25" s="1072" t="s">
        <v>191</v>
      </c>
      <c r="B25" s="1072"/>
      <c r="C25" s="1073"/>
      <c r="D25" s="1074"/>
      <c r="E25" s="1074"/>
      <c r="F25" s="1074"/>
      <c r="G25" s="1074"/>
      <c r="H25" s="1074"/>
      <c r="I25" s="1074"/>
      <c r="J25" s="1074"/>
      <c r="K25" s="1074"/>
      <c r="L25" s="1074"/>
      <c r="M25" s="1074"/>
      <c r="N25" s="1074"/>
      <c r="O25" s="1074"/>
      <c r="P25" s="1074"/>
      <c r="Q25" s="1074"/>
      <c r="R25" s="1074"/>
      <c r="S25" s="1074"/>
      <c r="T25" s="1074"/>
      <c r="U25" s="1074"/>
      <c r="V25" s="1074"/>
      <c r="W25" s="1075"/>
    </row>
    <row r="26" spans="1:23" x14ac:dyDescent="0.2">
      <c r="A26" s="1072"/>
      <c r="B26" s="1072"/>
      <c r="C26" s="1076"/>
      <c r="D26" s="1077"/>
      <c r="E26" s="1077"/>
      <c r="F26" s="1077"/>
      <c r="G26" s="1077"/>
      <c r="H26" s="1077"/>
      <c r="I26" s="1077"/>
      <c r="J26" s="1077"/>
      <c r="K26" s="1077"/>
      <c r="L26" s="1077"/>
      <c r="M26" s="1077"/>
      <c r="N26" s="1077"/>
      <c r="O26" s="1077"/>
      <c r="P26" s="1077"/>
      <c r="Q26" s="1077"/>
      <c r="R26" s="1077"/>
      <c r="S26" s="1077"/>
      <c r="T26" s="1077"/>
      <c r="U26" s="1077"/>
      <c r="V26" s="1077"/>
      <c r="W26" s="1078"/>
    </row>
    <row r="27" spans="1:23" x14ac:dyDescent="0.2">
      <c r="A27" s="1072"/>
      <c r="B27" s="1072"/>
      <c r="C27" s="1076"/>
      <c r="D27" s="1077"/>
      <c r="E27" s="1077"/>
      <c r="F27" s="1077"/>
      <c r="G27" s="1077"/>
      <c r="H27" s="1077"/>
      <c r="I27" s="1077"/>
      <c r="J27" s="1077"/>
      <c r="K27" s="1077"/>
      <c r="L27" s="1077"/>
      <c r="M27" s="1077"/>
      <c r="N27" s="1077"/>
      <c r="O27" s="1077"/>
      <c r="P27" s="1077"/>
      <c r="Q27" s="1077"/>
      <c r="R27" s="1077"/>
      <c r="S27" s="1077"/>
      <c r="T27" s="1077"/>
      <c r="U27" s="1077"/>
      <c r="V27" s="1077"/>
      <c r="W27" s="1078"/>
    </row>
    <row r="28" spans="1:23" x14ac:dyDescent="0.2">
      <c r="A28" s="1072"/>
      <c r="B28" s="1072"/>
      <c r="C28" s="1076"/>
      <c r="D28" s="1077"/>
      <c r="E28" s="1077"/>
      <c r="F28" s="1077"/>
      <c r="G28" s="1077"/>
      <c r="H28" s="1077"/>
      <c r="I28" s="1077"/>
      <c r="J28" s="1077"/>
      <c r="K28" s="1077"/>
      <c r="L28" s="1077"/>
      <c r="M28" s="1077"/>
      <c r="N28" s="1077"/>
      <c r="O28" s="1077"/>
      <c r="P28" s="1077"/>
      <c r="Q28" s="1077"/>
      <c r="R28" s="1077"/>
      <c r="S28" s="1077"/>
      <c r="T28" s="1077"/>
      <c r="U28" s="1077"/>
      <c r="V28" s="1077"/>
      <c r="W28" s="1078"/>
    </row>
    <row r="29" spans="1:23" x14ac:dyDescent="0.2">
      <c r="A29" s="1072"/>
      <c r="B29" s="1072"/>
      <c r="C29" s="1076"/>
      <c r="D29" s="1077"/>
      <c r="E29" s="1077"/>
      <c r="F29" s="1077"/>
      <c r="G29" s="1077"/>
      <c r="H29" s="1077"/>
      <c r="I29" s="1077"/>
      <c r="J29" s="1077"/>
      <c r="K29" s="1077"/>
      <c r="L29" s="1077"/>
      <c r="M29" s="1077"/>
      <c r="N29" s="1077"/>
      <c r="O29" s="1077"/>
      <c r="P29" s="1077"/>
      <c r="Q29" s="1077"/>
      <c r="R29" s="1077"/>
      <c r="S29" s="1077"/>
      <c r="T29" s="1077"/>
      <c r="U29" s="1077"/>
      <c r="V29" s="1077"/>
      <c r="W29" s="1078"/>
    </row>
    <row r="30" spans="1:23" ht="13.5" customHeight="1" x14ac:dyDescent="0.2">
      <c r="A30" s="1072"/>
      <c r="B30" s="1072"/>
      <c r="C30" s="1076"/>
      <c r="D30" s="1077"/>
      <c r="E30" s="1077"/>
      <c r="F30" s="1077"/>
      <c r="G30" s="1077"/>
      <c r="H30" s="1077"/>
      <c r="I30" s="1077"/>
      <c r="J30" s="1077"/>
      <c r="K30" s="1077"/>
      <c r="L30" s="1077"/>
      <c r="M30" s="1077"/>
      <c r="N30" s="1077"/>
      <c r="O30" s="1077"/>
      <c r="P30" s="1077"/>
      <c r="Q30" s="1077"/>
      <c r="R30" s="1077"/>
      <c r="S30" s="1077"/>
      <c r="T30" s="1077"/>
      <c r="U30" s="1077"/>
      <c r="V30" s="1077"/>
      <c r="W30" s="1078"/>
    </row>
    <row r="31" spans="1:23" ht="13.5" customHeight="1" x14ac:dyDescent="0.2">
      <c r="A31" s="1072"/>
      <c r="B31" s="1072"/>
      <c r="C31" s="1076"/>
      <c r="D31" s="1077"/>
      <c r="E31" s="1077"/>
      <c r="F31" s="1077"/>
      <c r="G31" s="1077"/>
      <c r="H31" s="1077"/>
      <c r="I31" s="1077"/>
      <c r="J31" s="1077"/>
      <c r="K31" s="1077"/>
      <c r="L31" s="1077"/>
      <c r="M31" s="1077"/>
      <c r="N31" s="1077"/>
      <c r="O31" s="1077"/>
      <c r="P31" s="1077"/>
      <c r="Q31" s="1077"/>
      <c r="R31" s="1077"/>
      <c r="S31" s="1077"/>
      <c r="T31" s="1077"/>
      <c r="U31" s="1077"/>
      <c r="V31" s="1077"/>
      <c r="W31" s="1078"/>
    </row>
    <row r="32" spans="1:23" ht="13.5" customHeight="1" x14ac:dyDescent="0.2">
      <c r="A32" s="1072"/>
      <c r="B32" s="1072"/>
      <c r="C32" s="1079"/>
      <c r="D32" s="1080"/>
      <c r="E32" s="1080"/>
      <c r="F32" s="1080"/>
      <c r="G32" s="1080"/>
      <c r="H32" s="1080"/>
      <c r="I32" s="1080"/>
      <c r="J32" s="1080"/>
      <c r="K32" s="1080"/>
      <c r="L32" s="1080"/>
      <c r="M32" s="1080"/>
      <c r="N32" s="1080"/>
      <c r="O32" s="1080"/>
      <c r="P32" s="1080"/>
      <c r="Q32" s="1080"/>
      <c r="R32" s="1080"/>
      <c r="S32" s="1080"/>
      <c r="T32" s="1080"/>
      <c r="U32" s="1080"/>
      <c r="V32" s="1080"/>
      <c r="W32" s="1081"/>
    </row>
    <row r="33" spans="1:23" ht="13.5" customHeight="1" x14ac:dyDescent="0.2">
      <c r="A33" s="1082"/>
      <c r="B33" s="1082"/>
      <c r="C33" s="1082"/>
      <c r="D33" s="1082"/>
      <c r="E33" s="1082"/>
      <c r="F33" s="1082"/>
      <c r="G33" s="72"/>
      <c r="H33" s="72"/>
      <c r="I33" s="72"/>
      <c r="J33" s="72"/>
      <c r="K33" s="72"/>
      <c r="L33" s="72"/>
      <c r="M33" s="72"/>
      <c r="N33" s="72"/>
      <c r="O33" s="72"/>
      <c r="P33" s="72"/>
      <c r="Q33" s="72"/>
      <c r="R33" s="72"/>
      <c r="S33" s="72"/>
      <c r="T33" s="72"/>
      <c r="U33" s="72"/>
      <c r="V33" s="72"/>
      <c r="W33" s="72"/>
    </row>
    <row r="34" spans="1:23" ht="13.5" customHeight="1" x14ac:dyDescent="0.2">
      <c r="A34" s="946" t="s">
        <v>185</v>
      </c>
      <c r="B34" s="946"/>
      <c r="C34" s="946"/>
      <c r="D34" s="946"/>
      <c r="E34" s="946"/>
      <c r="F34" s="946"/>
      <c r="G34" s="946"/>
      <c r="H34" s="946"/>
      <c r="I34" s="946"/>
      <c r="J34" s="946"/>
      <c r="K34" s="946"/>
      <c r="L34" s="946"/>
      <c r="M34" s="946"/>
      <c r="N34" s="946"/>
      <c r="O34" s="946"/>
      <c r="P34" s="946"/>
      <c r="Q34" s="946"/>
      <c r="R34" s="946"/>
      <c r="S34" s="946"/>
      <c r="T34" s="946"/>
      <c r="U34" s="946"/>
      <c r="V34" s="946"/>
      <c r="W34" s="946"/>
    </row>
    <row r="35" spans="1:23" ht="13.5" customHeight="1" x14ac:dyDescent="0.2">
      <c r="A35" s="946"/>
      <c r="B35" s="946"/>
      <c r="C35" s="946"/>
      <c r="D35" s="946"/>
      <c r="E35" s="946"/>
      <c r="F35" s="946"/>
      <c r="G35" s="946"/>
      <c r="H35" s="946"/>
      <c r="I35" s="946"/>
      <c r="J35" s="946"/>
      <c r="K35" s="946"/>
      <c r="L35" s="946"/>
      <c r="M35" s="946"/>
      <c r="N35" s="946"/>
      <c r="O35" s="946"/>
      <c r="P35" s="946"/>
      <c r="Q35" s="946"/>
      <c r="R35" s="946"/>
      <c r="S35" s="946"/>
      <c r="T35" s="946"/>
      <c r="U35" s="946"/>
      <c r="V35" s="946"/>
      <c r="W35" s="946"/>
    </row>
    <row r="36" spans="1:23" ht="13.5" customHeight="1" x14ac:dyDescent="0.2">
      <c r="A36" s="1083" t="s">
        <v>186</v>
      </c>
      <c r="B36" s="1084"/>
      <c r="C36" s="1084"/>
      <c r="D36" s="1085"/>
      <c r="E36" s="1084"/>
      <c r="F36" s="1084" t="s">
        <v>136</v>
      </c>
      <c r="G36" s="1089"/>
      <c r="H36" s="1089" t="s">
        <v>187</v>
      </c>
      <c r="I36" s="1089"/>
      <c r="J36" s="1090" t="s">
        <v>188</v>
      </c>
      <c r="K36" s="942" t="s">
        <v>189</v>
      </c>
      <c r="L36" s="942"/>
      <c r="M36" s="1071"/>
      <c r="N36" s="1071"/>
      <c r="O36" s="1071"/>
      <c r="P36" s="1071"/>
      <c r="Q36" s="942" t="s">
        <v>190</v>
      </c>
      <c r="R36" s="942"/>
      <c r="S36" s="1071"/>
      <c r="T36" s="1071"/>
      <c r="U36" s="1071"/>
      <c r="V36" s="1071"/>
      <c r="W36" s="1071"/>
    </row>
    <row r="37" spans="1:23" ht="13.5" customHeight="1" x14ac:dyDescent="0.2">
      <c r="A37" s="1086"/>
      <c r="B37" s="1087"/>
      <c r="C37" s="1087"/>
      <c r="D37" s="1088"/>
      <c r="E37" s="1087"/>
      <c r="F37" s="1087"/>
      <c r="G37" s="952"/>
      <c r="H37" s="952"/>
      <c r="I37" s="952"/>
      <c r="J37" s="1091"/>
      <c r="K37" s="942"/>
      <c r="L37" s="942"/>
      <c r="M37" s="1071"/>
      <c r="N37" s="1071"/>
      <c r="O37" s="1071"/>
      <c r="P37" s="1071"/>
      <c r="Q37" s="942"/>
      <c r="R37" s="942"/>
      <c r="S37" s="1071"/>
      <c r="T37" s="1071"/>
      <c r="U37" s="1071"/>
      <c r="V37" s="1071"/>
      <c r="W37" s="1071"/>
    </row>
    <row r="38" spans="1:23" ht="13.5" customHeight="1" x14ac:dyDescent="0.2">
      <c r="A38" s="1072" t="s">
        <v>191</v>
      </c>
      <c r="B38" s="1072"/>
      <c r="C38" s="1073"/>
      <c r="D38" s="1074"/>
      <c r="E38" s="1074"/>
      <c r="F38" s="1074"/>
      <c r="G38" s="1074"/>
      <c r="H38" s="1074"/>
      <c r="I38" s="1074"/>
      <c r="J38" s="1074"/>
      <c r="K38" s="1074"/>
      <c r="L38" s="1074"/>
      <c r="M38" s="1074"/>
      <c r="N38" s="1074"/>
      <c r="O38" s="1074"/>
      <c r="P38" s="1074"/>
      <c r="Q38" s="1074"/>
      <c r="R38" s="1074"/>
      <c r="S38" s="1074"/>
      <c r="T38" s="1074"/>
      <c r="U38" s="1074"/>
      <c r="V38" s="1074"/>
      <c r="W38" s="1075"/>
    </row>
    <row r="39" spans="1:23" ht="13.5" customHeight="1" x14ac:dyDescent="0.2">
      <c r="A39" s="1072"/>
      <c r="B39" s="1072"/>
      <c r="C39" s="1076"/>
      <c r="D39" s="1077"/>
      <c r="E39" s="1077"/>
      <c r="F39" s="1077"/>
      <c r="G39" s="1077"/>
      <c r="H39" s="1077"/>
      <c r="I39" s="1077"/>
      <c r="J39" s="1077"/>
      <c r="K39" s="1077"/>
      <c r="L39" s="1077"/>
      <c r="M39" s="1077"/>
      <c r="N39" s="1077"/>
      <c r="O39" s="1077"/>
      <c r="P39" s="1077"/>
      <c r="Q39" s="1077"/>
      <c r="R39" s="1077"/>
      <c r="S39" s="1077"/>
      <c r="T39" s="1077"/>
      <c r="U39" s="1077"/>
      <c r="V39" s="1077"/>
      <c r="W39" s="1078"/>
    </row>
    <row r="40" spans="1:23" ht="13.5" customHeight="1" x14ac:dyDescent="0.2">
      <c r="A40" s="1072"/>
      <c r="B40" s="1072"/>
      <c r="C40" s="1076"/>
      <c r="D40" s="1077"/>
      <c r="E40" s="1077"/>
      <c r="F40" s="1077"/>
      <c r="G40" s="1077"/>
      <c r="H40" s="1077"/>
      <c r="I40" s="1077"/>
      <c r="J40" s="1077"/>
      <c r="K40" s="1077"/>
      <c r="L40" s="1077"/>
      <c r="M40" s="1077"/>
      <c r="N40" s="1077"/>
      <c r="O40" s="1077"/>
      <c r="P40" s="1077"/>
      <c r="Q40" s="1077"/>
      <c r="R40" s="1077"/>
      <c r="S40" s="1077"/>
      <c r="T40" s="1077"/>
      <c r="U40" s="1077"/>
      <c r="V40" s="1077"/>
      <c r="W40" s="1078"/>
    </row>
    <row r="41" spans="1:23" ht="13.5" customHeight="1" x14ac:dyDescent="0.2">
      <c r="A41" s="1072"/>
      <c r="B41" s="1072"/>
      <c r="C41" s="1076"/>
      <c r="D41" s="1077"/>
      <c r="E41" s="1077"/>
      <c r="F41" s="1077"/>
      <c r="G41" s="1077"/>
      <c r="H41" s="1077"/>
      <c r="I41" s="1077"/>
      <c r="J41" s="1077"/>
      <c r="K41" s="1077"/>
      <c r="L41" s="1077"/>
      <c r="M41" s="1077"/>
      <c r="N41" s="1077"/>
      <c r="O41" s="1077"/>
      <c r="P41" s="1077"/>
      <c r="Q41" s="1077"/>
      <c r="R41" s="1077"/>
      <c r="S41" s="1077"/>
      <c r="T41" s="1077"/>
      <c r="U41" s="1077"/>
      <c r="V41" s="1077"/>
      <c r="W41" s="1078"/>
    </row>
    <row r="42" spans="1:23" ht="13.5" customHeight="1" x14ac:dyDescent="0.2">
      <c r="A42" s="1072"/>
      <c r="B42" s="1072"/>
      <c r="C42" s="1076"/>
      <c r="D42" s="1077"/>
      <c r="E42" s="1077"/>
      <c r="F42" s="1077"/>
      <c r="G42" s="1077"/>
      <c r="H42" s="1077"/>
      <c r="I42" s="1077"/>
      <c r="J42" s="1077"/>
      <c r="K42" s="1077"/>
      <c r="L42" s="1077"/>
      <c r="M42" s="1077"/>
      <c r="N42" s="1077"/>
      <c r="O42" s="1077"/>
      <c r="P42" s="1077"/>
      <c r="Q42" s="1077"/>
      <c r="R42" s="1077"/>
      <c r="S42" s="1077"/>
      <c r="T42" s="1077"/>
      <c r="U42" s="1077"/>
      <c r="V42" s="1077"/>
      <c r="W42" s="1078"/>
    </row>
    <row r="43" spans="1:23" ht="13.5" customHeight="1" x14ac:dyDescent="0.2">
      <c r="A43" s="1072"/>
      <c r="B43" s="1072"/>
      <c r="C43" s="1076"/>
      <c r="D43" s="1077"/>
      <c r="E43" s="1077"/>
      <c r="F43" s="1077"/>
      <c r="G43" s="1077"/>
      <c r="H43" s="1077"/>
      <c r="I43" s="1077"/>
      <c r="J43" s="1077"/>
      <c r="K43" s="1077"/>
      <c r="L43" s="1077"/>
      <c r="M43" s="1077"/>
      <c r="N43" s="1077"/>
      <c r="O43" s="1077"/>
      <c r="P43" s="1077"/>
      <c r="Q43" s="1077"/>
      <c r="R43" s="1077"/>
      <c r="S43" s="1077"/>
      <c r="T43" s="1077"/>
      <c r="U43" s="1077"/>
      <c r="V43" s="1077"/>
      <c r="W43" s="1078"/>
    </row>
    <row r="44" spans="1:23" ht="13.5" customHeight="1" x14ac:dyDescent="0.2">
      <c r="A44" s="1072"/>
      <c r="B44" s="1072"/>
      <c r="C44" s="1076"/>
      <c r="D44" s="1077"/>
      <c r="E44" s="1077"/>
      <c r="F44" s="1077"/>
      <c r="G44" s="1077"/>
      <c r="H44" s="1077"/>
      <c r="I44" s="1077"/>
      <c r="J44" s="1077"/>
      <c r="K44" s="1077"/>
      <c r="L44" s="1077"/>
      <c r="M44" s="1077"/>
      <c r="N44" s="1077"/>
      <c r="O44" s="1077"/>
      <c r="P44" s="1077"/>
      <c r="Q44" s="1077"/>
      <c r="R44" s="1077"/>
      <c r="S44" s="1077"/>
      <c r="T44" s="1077"/>
      <c r="U44" s="1077"/>
      <c r="V44" s="1077"/>
      <c r="W44" s="1078"/>
    </row>
    <row r="45" spans="1:23" ht="13.5" customHeight="1" x14ac:dyDescent="0.2">
      <c r="A45" s="1072"/>
      <c r="B45" s="1072"/>
      <c r="C45" s="1079"/>
      <c r="D45" s="1080"/>
      <c r="E45" s="1080"/>
      <c r="F45" s="1080"/>
      <c r="G45" s="1080"/>
      <c r="H45" s="1080"/>
      <c r="I45" s="1080"/>
      <c r="J45" s="1080"/>
      <c r="K45" s="1080"/>
      <c r="L45" s="1080"/>
      <c r="M45" s="1080"/>
      <c r="N45" s="1080"/>
      <c r="O45" s="1080"/>
      <c r="P45" s="1080"/>
      <c r="Q45" s="1080"/>
      <c r="R45" s="1080"/>
      <c r="S45" s="1080"/>
      <c r="T45" s="1080"/>
      <c r="U45" s="1080"/>
      <c r="V45" s="1080"/>
      <c r="W45" s="1081"/>
    </row>
    <row r="46" spans="1:23" ht="13.5" customHeight="1" x14ac:dyDescent="0.2">
      <c r="A46" s="1082"/>
      <c r="B46" s="1082"/>
      <c r="C46" s="1082"/>
      <c r="D46" s="1082"/>
      <c r="E46" s="1082"/>
      <c r="F46" s="1082"/>
      <c r="G46" s="72"/>
      <c r="H46" s="72"/>
      <c r="I46" s="72"/>
      <c r="J46" s="72"/>
      <c r="K46" s="72"/>
      <c r="L46" s="72"/>
      <c r="M46" s="72"/>
      <c r="N46" s="72"/>
      <c r="O46" s="72"/>
      <c r="P46" s="72"/>
      <c r="Q46" s="72"/>
      <c r="R46" s="72"/>
      <c r="S46" s="72"/>
      <c r="T46" s="72"/>
      <c r="U46" s="72"/>
      <c r="V46" s="72"/>
      <c r="W46" s="72"/>
    </row>
    <row r="47" spans="1:23" ht="13.5" customHeight="1" x14ac:dyDescent="0.2">
      <c r="A47" s="946" t="s">
        <v>192</v>
      </c>
      <c r="B47" s="946"/>
      <c r="C47" s="946"/>
      <c r="D47" s="946"/>
      <c r="E47" s="946"/>
      <c r="F47" s="946"/>
      <c r="G47" s="946"/>
      <c r="H47" s="946"/>
      <c r="I47" s="946"/>
      <c r="J47" s="946"/>
      <c r="K47" s="946"/>
      <c r="L47" s="946"/>
      <c r="M47" s="946"/>
      <c r="N47" s="946"/>
      <c r="O47" s="946"/>
      <c r="P47" s="946"/>
      <c r="Q47" s="946"/>
      <c r="R47" s="946"/>
      <c r="S47" s="946"/>
      <c r="T47" s="946"/>
      <c r="U47" s="946"/>
      <c r="V47" s="946"/>
      <c r="W47" s="946"/>
    </row>
    <row r="48" spans="1:23" ht="13.5" customHeight="1" x14ac:dyDescent="0.2">
      <c r="A48" s="946"/>
      <c r="B48" s="946"/>
      <c r="C48" s="946"/>
      <c r="D48" s="946"/>
      <c r="E48" s="946"/>
      <c r="F48" s="946"/>
      <c r="G48" s="946"/>
      <c r="H48" s="946"/>
      <c r="I48" s="946"/>
      <c r="J48" s="946"/>
      <c r="K48" s="946"/>
      <c r="L48" s="946"/>
      <c r="M48" s="946"/>
      <c r="N48" s="946"/>
      <c r="O48" s="946"/>
      <c r="P48" s="946"/>
      <c r="Q48" s="946"/>
      <c r="R48" s="946"/>
      <c r="S48" s="946"/>
      <c r="T48" s="946"/>
      <c r="U48" s="946"/>
      <c r="V48" s="946"/>
      <c r="W48" s="946"/>
    </row>
    <row r="49" spans="1:23" ht="13.5" customHeight="1" x14ac:dyDescent="0.2">
      <c r="A49" s="946"/>
      <c r="B49" s="946"/>
      <c r="C49" s="946"/>
      <c r="D49" s="946"/>
      <c r="E49" s="946"/>
      <c r="F49" s="946"/>
      <c r="G49" s="946"/>
      <c r="H49" s="946"/>
      <c r="I49" s="946"/>
      <c r="J49" s="946"/>
      <c r="K49" s="946"/>
      <c r="L49" s="946"/>
      <c r="M49" s="946"/>
      <c r="N49" s="946"/>
      <c r="O49" s="946"/>
      <c r="P49" s="946"/>
      <c r="Q49" s="946"/>
      <c r="R49" s="946"/>
      <c r="S49" s="946"/>
      <c r="T49" s="946"/>
      <c r="U49" s="946"/>
      <c r="V49" s="946"/>
      <c r="W49" s="946"/>
    </row>
    <row r="50" spans="1:23" ht="13.5" customHeight="1" x14ac:dyDescent="0.2">
      <c r="A50" s="946"/>
      <c r="B50" s="946"/>
      <c r="C50" s="946"/>
      <c r="D50" s="946"/>
      <c r="E50" s="946"/>
      <c r="F50" s="946"/>
      <c r="G50" s="946"/>
      <c r="H50" s="946"/>
      <c r="I50" s="946"/>
      <c r="J50" s="946"/>
      <c r="K50" s="946"/>
      <c r="L50" s="946"/>
      <c r="M50" s="946"/>
      <c r="N50" s="946"/>
      <c r="O50" s="946"/>
      <c r="P50" s="946"/>
      <c r="Q50" s="946"/>
      <c r="R50" s="946"/>
      <c r="S50" s="946"/>
      <c r="T50" s="946"/>
      <c r="U50" s="946"/>
      <c r="V50" s="946"/>
      <c r="W50" s="946"/>
    </row>
    <row r="51" spans="1:23" ht="13.5" customHeight="1" x14ac:dyDescent="0.2">
      <c r="A51" s="946"/>
      <c r="B51" s="946"/>
      <c r="C51" s="946"/>
      <c r="D51" s="946"/>
      <c r="E51" s="946"/>
      <c r="F51" s="946"/>
      <c r="G51" s="946"/>
      <c r="H51" s="946"/>
      <c r="I51" s="946"/>
      <c r="J51" s="946"/>
      <c r="K51" s="946"/>
      <c r="L51" s="946"/>
      <c r="M51" s="946"/>
      <c r="N51" s="946"/>
      <c r="O51" s="946"/>
      <c r="P51" s="946"/>
      <c r="Q51" s="946"/>
      <c r="R51" s="946"/>
      <c r="S51" s="946"/>
      <c r="T51" s="946"/>
      <c r="U51" s="946"/>
      <c r="V51" s="946"/>
      <c r="W51" s="946"/>
    </row>
    <row r="52" spans="1:23" ht="13.5" customHeight="1" x14ac:dyDescent="0.2">
      <c r="A52" s="946"/>
      <c r="B52" s="946"/>
      <c r="C52" s="946"/>
      <c r="D52" s="946"/>
      <c r="E52" s="946"/>
      <c r="F52" s="946"/>
      <c r="G52" s="946"/>
      <c r="H52" s="946"/>
      <c r="I52" s="946"/>
      <c r="J52" s="946"/>
      <c r="K52" s="946"/>
      <c r="L52" s="946"/>
      <c r="M52" s="946"/>
      <c r="N52" s="946"/>
      <c r="O52" s="946"/>
      <c r="P52" s="946"/>
      <c r="Q52" s="946"/>
      <c r="R52" s="946"/>
      <c r="S52" s="946"/>
      <c r="T52" s="946"/>
      <c r="U52" s="946"/>
      <c r="V52" s="946"/>
      <c r="W52" s="946"/>
    </row>
    <row r="53" spans="1:23" ht="13.5" customHeight="1" x14ac:dyDescent="0.2">
      <c r="A53" s="946"/>
      <c r="B53" s="946"/>
      <c r="C53" s="946"/>
      <c r="D53" s="946"/>
      <c r="E53" s="946"/>
      <c r="F53" s="946"/>
      <c r="G53" s="946"/>
      <c r="H53" s="946"/>
      <c r="I53" s="946"/>
      <c r="J53" s="946"/>
      <c r="K53" s="946"/>
      <c r="L53" s="946"/>
      <c r="M53" s="946"/>
      <c r="N53" s="946"/>
      <c r="O53" s="946"/>
      <c r="P53" s="946"/>
      <c r="Q53" s="946"/>
      <c r="R53" s="946"/>
      <c r="S53" s="946"/>
      <c r="T53" s="946"/>
      <c r="U53" s="946"/>
      <c r="V53" s="946"/>
      <c r="W53" s="946"/>
    </row>
    <row r="54" spans="1:23" ht="13.5" customHeight="1" x14ac:dyDescent="0.2">
      <c r="A54" s="946"/>
      <c r="B54" s="946"/>
      <c r="C54" s="946"/>
      <c r="D54" s="946"/>
      <c r="E54" s="946"/>
      <c r="F54" s="946"/>
      <c r="G54" s="946"/>
      <c r="H54" s="946"/>
      <c r="I54" s="946"/>
      <c r="J54" s="946"/>
      <c r="K54" s="946"/>
      <c r="L54" s="946"/>
      <c r="M54" s="946"/>
      <c r="N54" s="946"/>
      <c r="O54" s="946"/>
      <c r="P54" s="946"/>
      <c r="Q54" s="946"/>
      <c r="R54" s="946"/>
      <c r="S54" s="946"/>
      <c r="T54" s="946"/>
      <c r="U54" s="946"/>
      <c r="V54" s="946"/>
      <c r="W54" s="946"/>
    </row>
    <row r="55" spans="1:23" ht="13.5" customHeight="1" x14ac:dyDescent="0.2">
      <c r="A55" s="946"/>
      <c r="B55" s="946"/>
      <c r="C55" s="946"/>
      <c r="D55" s="946"/>
      <c r="E55" s="946"/>
      <c r="F55" s="946"/>
      <c r="G55" s="946"/>
      <c r="H55" s="946"/>
      <c r="I55" s="946"/>
      <c r="J55" s="946"/>
      <c r="K55" s="946"/>
      <c r="L55" s="946"/>
      <c r="M55" s="946"/>
      <c r="N55" s="946"/>
      <c r="O55" s="946"/>
      <c r="P55" s="946"/>
      <c r="Q55" s="946"/>
      <c r="R55" s="946"/>
      <c r="S55" s="946"/>
      <c r="T55" s="946"/>
      <c r="U55" s="946"/>
      <c r="V55" s="946"/>
      <c r="W55" s="946"/>
    </row>
    <row r="56" spans="1:23" ht="13.5" customHeight="1" x14ac:dyDescent="0.2">
      <c r="A56" s="946"/>
      <c r="B56" s="946"/>
      <c r="C56" s="946"/>
      <c r="D56" s="946"/>
      <c r="E56" s="946"/>
      <c r="F56" s="946"/>
      <c r="G56" s="946"/>
      <c r="H56" s="946"/>
      <c r="I56" s="946"/>
      <c r="J56" s="946"/>
      <c r="K56" s="946"/>
      <c r="L56" s="946"/>
      <c r="M56" s="946"/>
      <c r="N56" s="946"/>
      <c r="O56" s="946"/>
      <c r="P56" s="946"/>
      <c r="Q56" s="946"/>
      <c r="R56" s="946"/>
      <c r="S56" s="946"/>
      <c r="T56" s="946"/>
      <c r="U56" s="946"/>
      <c r="V56" s="946"/>
      <c r="W56" s="946"/>
    </row>
    <row r="57" spans="1:23" ht="10.5" customHeight="1" x14ac:dyDescent="0.2">
      <c r="A57" s="946"/>
      <c r="B57" s="946"/>
      <c r="C57" s="946"/>
      <c r="D57" s="946"/>
      <c r="E57" s="946"/>
      <c r="F57" s="946"/>
      <c r="G57" s="946"/>
      <c r="H57" s="946"/>
      <c r="I57" s="946"/>
      <c r="J57" s="946"/>
      <c r="K57" s="946"/>
      <c r="L57" s="946"/>
      <c r="M57" s="946"/>
      <c r="N57" s="946"/>
      <c r="O57" s="946"/>
      <c r="P57" s="946"/>
      <c r="Q57" s="946"/>
      <c r="R57" s="946"/>
      <c r="S57" s="946"/>
      <c r="T57" s="946"/>
      <c r="U57" s="946"/>
      <c r="V57" s="946"/>
      <c r="W57" s="946"/>
    </row>
    <row r="58" spans="1:23" x14ac:dyDescent="0.2">
      <c r="A58" s="946"/>
      <c r="B58" s="946"/>
      <c r="C58" s="946"/>
      <c r="D58" s="946"/>
      <c r="E58" s="946"/>
      <c r="F58" s="946"/>
      <c r="G58" s="946"/>
      <c r="H58" s="946"/>
      <c r="I58" s="946"/>
      <c r="J58" s="946"/>
      <c r="K58" s="946"/>
      <c r="L58" s="946"/>
      <c r="M58" s="946"/>
      <c r="N58" s="946"/>
      <c r="O58" s="946"/>
      <c r="P58" s="946"/>
      <c r="Q58" s="946"/>
      <c r="R58" s="946"/>
      <c r="S58" s="946"/>
      <c r="T58" s="946"/>
      <c r="U58" s="946"/>
      <c r="V58" s="946"/>
      <c r="W58" s="946"/>
    </row>
    <row r="59" spans="1:23" x14ac:dyDescent="0.2">
      <c r="A59" s="946"/>
      <c r="B59" s="946"/>
      <c r="C59" s="946"/>
      <c r="D59" s="946"/>
      <c r="E59" s="946"/>
      <c r="F59" s="946"/>
      <c r="G59" s="946"/>
      <c r="H59" s="946"/>
      <c r="I59" s="946"/>
      <c r="J59" s="946"/>
      <c r="K59" s="946"/>
      <c r="L59" s="946"/>
      <c r="M59" s="946"/>
      <c r="N59" s="946"/>
      <c r="O59" s="946"/>
      <c r="P59" s="946"/>
      <c r="Q59" s="946"/>
      <c r="R59" s="946"/>
      <c r="S59" s="946"/>
      <c r="T59" s="946"/>
      <c r="U59" s="946"/>
      <c r="V59" s="946"/>
      <c r="W59" s="946"/>
    </row>
  </sheetData>
  <mergeCells count="51">
    <mergeCell ref="A12:B19"/>
    <mergeCell ref="C12:W19"/>
    <mergeCell ref="A1:W1"/>
    <mergeCell ref="A7:I7"/>
    <mergeCell ref="A8:D9"/>
    <mergeCell ref="E8:W9"/>
    <mergeCell ref="A10:D11"/>
    <mergeCell ref="E10:E11"/>
    <mergeCell ref="F10:F11"/>
    <mergeCell ref="G10:G11"/>
    <mergeCell ref="H10:H11"/>
    <mergeCell ref="I10:I11"/>
    <mergeCell ref="J10:J11"/>
    <mergeCell ref="K10:L11"/>
    <mergeCell ref="M10:P11"/>
    <mergeCell ref="Q10:R11"/>
    <mergeCell ref="S10:W11"/>
    <mergeCell ref="A33:F33"/>
    <mergeCell ref="A21:D22"/>
    <mergeCell ref="E21:W22"/>
    <mergeCell ref="A23:D24"/>
    <mergeCell ref="E23:E24"/>
    <mergeCell ref="F23:F24"/>
    <mergeCell ref="G23:G24"/>
    <mergeCell ref="H23:H24"/>
    <mergeCell ref="I23:I24"/>
    <mergeCell ref="J23:J24"/>
    <mergeCell ref="K23:L24"/>
    <mergeCell ref="M23:P24"/>
    <mergeCell ref="Q23:R24"/>
    <mergeCell ref="S23:W24"/>
    <mergeCell ref="A25:B32"/>
    <mergeCell ref="C25:W32"/>
    <mergeCell ref="A34:D35"/>
    <mergeCell ref="E34:W35"/>
    <mergeCell ref="A36:D37"/>
    <mergeCell ref="E36:E37"/>
    <mergeCell ref="F36:F37"/>
    <mergeCell ref="G36:G37"/>
    <mergeCell ref="H36:H37"/>
    <mergeCell ref="I36:I37"/>
    <mergeCell ref="J36:J37"/>
    <mergeCell ref="K36:L37"/>
    <mergeCell ref="A47:W48"/>
    <mergeCell ref="A49:W59"/>
    <mergeCell ref="M36:P37"/>
    <mergeCell ref="Q36:R37"/>
    <mergeCell ref="S36:W37"/>
    <mergeCell ref="A38:B45"/>
    <mergeCell ref="C38:W45"/>
    <mergeCell ref="A46:F46"/>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E878-3DB7-44C8-B0E7-E8BF959A7269}">
  <sheetPr>
    <tabColor rgb="FFFFC000"/>
  </sheetPr>
  <dimension ref="A1:AS276"/>
  <sheetViews>
    <sheetView view="pageBreakPreview" zoomScaleNormal="100" zoomScaleSheetLayoutView="100" workbookViewId="0">
      <selection sqref="A1:AE1"/>
    </sheetView>
  </sheetViews>
  <sheetFormatPr defaultColWidth="9" defaultRowHeight="12" x14ac:dyDescent="0.2"/>
  <cols>
    <col min="1" max="37" width="2.90625" style="95" customWidth="1"/>
    <col min="38" max="43" width="2.08984375" style="95" customWidth="1"/>
    <col min="44" max="16384" width="9" style="95"/>
  </cols>
  <sheetData>
    <row r="1" spans="1:45" ht="30" customHeight="1" x14ac:dyDescent="0.2">
      <c r="A1" s="1055" t="s">
        <v>478</v>
      </c>
      <c r="B1" s="1055"/>
      <c r="C1" s="1055"/>
      <c r="D1" s="1055"/>
      <c r="E1" s="1055"/>
      <c r="F1" s="1055"/>
      <c r="G1" s="1055"/>
      <c r="H1" s="1055"/>
      <c r="I1" s="1055"/>
      <c r="J1" s="1055"/>
      <c r="K1" s="1055"/>
      <c r="L1" s="1055"/>
      <c r="M1" s="1055"/>
      <c r="N1" s="1055"/>
      <c r="O1" s="1055"/>
      <c r="P1" s="1055"/>
      <c r="Q1" s="1055"/>
      <c r="R1" s="1055"/>
      <c r="S1" s="1055"/>
      <c r="T1" s="1055"/>
      <c r="U1" s="1055"/>
      <c r="V1" s="1055"/>
      <c r="W1" s="1055"/>
      <c r="X1" s="1055"/>
      <c r="Y1" s="1055"/>
      <c r="Z1" s="1055"/>
      <c r="AA1" s="1055"/>
      <c r="AB1" s="1055"/>
      <c r="AC1" s="1055"/>
      <c r="AD1" s="1055"/>
      <c r="AE1" s="1055"/>
      <c r="AF1" s="93"/>
      <c r="AG1" s="93"/>
      <c r="AH1" s="93"/>
      <c r="AI1" s="93"/>
      <c r="AJ1" s="93"/>
      <c r="AK1" s="93"/>
      <c r="AL1" s="94"/>
      <c r="AM1" s="94"/>
      <c r="AN1" s="94"/>
      <c r="AO1" s="94"/>
      <c r="AP1" s="94"/>
      <c r="AQ1" s="94"/>
    </row>
    <row r="2" spans="1:45" s="96" customFormat="1" ht="5.25" customHeight="1" x14ac:dyDescent="0.2"/>
    <row r="3" spans="1:45" s="96" customFormat="1" ht="18.75" customHeight="1" x14ac:dyDescent="0.2">
      <c r="A3" s="97" t="s">
        <v>247</v>
      </c>
      <c r="B3" s="97"/>
      <c r="C3" s="97"/>
      <c r="D3" s="1096"/>
      <c r="E3" s="1096"/>
      <c r="F3" s="98" t="s">
        <v>248</v>
      </c>
      <c r="G3" s="1096"/>
      <c r="H3" s="1096"/>
      <c r="I3" s="98" t="s">
        <v>249</v>
      </c>
      <c r="J3" s="1057"/>
      <c r="K3" s="1057"/>
      <c r="L3" s="99" t="s">
        <v>250</v>
      </c>
      <c r="N3" s="95" t="s">
        <v>251</v>
      </c>
      <c r="Q3" s="95"/>
      <c r="R3" s="95" t="s">
        <v>252</v>
      </c>
      <c r="S3" s="95"/>
      <c r="U3" s="95" t="s">
        <v>253</v>
      </c>
      <c r="V3" s="95"/>
      <c r="AH3" s="102"/>
    </row>
    <row r="4" spans="1:45" s="96" customFormat="1" ht="4.5" customHeight="1" x14ac:dyDescent="0.2">
      <c r="A4" s="95"/>
      <c r="B4" s="95"/>
      <c r="C4" s="95"/>
      <c r="D4" s="100"/>
      <c r="E4" s="100"/>
      <c r="F4" s="100"/>
      <c r="G4" s="100"/>
      <c r="H4" s="100"/>
      <c r="I4" s="100"/>
      <c r="V4" s="95"/>
    </row>
    <row r="5" spans="1:45" s="96" customFormat="1" ht="26.25" customHeight="1" x14ac:dyDescent="0.2">
      <c r="A5" s="953" t="s">
        <v>477</v>
      </c>
      <c r="B5" s="954"/>
      <c r="C5" s="966"/>
      <c r="D5" s="1093"/>
      <c r="E5" s="1094"/>
      <c r="F5" s="1094"/>
      <c r="G5" s="1094"/>
      <c r="H5" s="1094"/>
      <c r="I5" s="1094"/>
      <c r="J5" s="1094"/>
      <c r="K5" s="1094"/>
      <c r="L5" s="1094"/>
      <c r="M5" s="1095"/>
      <c r="N5" s="953" t="s">
        <v>476</v>
      </c>
      <c r="O5" s="966"/>
      <c r="P5" s="981"/>
      <c r="Q5" s="956"/>
      <c r="R5" s="956"/>
      <c r="S5" s="956"/>
      <c r="T5" s="956"/>
      <c r="U5" s="956"/>
      <c r="V5" s="982"/>
      <c r="W5" s="953" t="s">
        <v>256</v>
      </c>
      <c r="X5" s="966"/>
      <c r="Y5" s="981"/>
      <c r="Z5" s="956"/>
      <c r="AA5" s="956"/>
      <c r="AB5" s="956"/>
      <c r="AC5" s="956"/>
      <c r="AD5" s="956"/>
      <c r="AE5" s="982"/>
    </row>
    <row r="6" spans="1:45" s="96" customFormat="1" ht="5.25" customHeight="1" x14ac:dyDescent="0.2"/>
    <row r="7" spans="1:45" s="96" customFormat="1" ht="18.75" customHeight="1" x14ac:dyDescent="0.2">
      <c r="A7" s="103" t="s">
        <v>257</v>
      </c>
    </row>
    <row r="8" spans="1:45" s="96" customFormat="1" ht="7.5" customHeight="1" x14ac:dyDescent="0.2"/>
    <row r="9" spans="1:45" s="96" customFormat="1" ht="18.75" customHeight="1" x14ac:dyDescent="0.2">
      <c r="A9" s="105" t="s">
        <v>258</v>
      </c>
    </row>
    <row r="10" spans="1:45" s="96" customFormat="1" ht="17.25" customHeight="1" x14ac:dyDescent="0.2">
      <c r="A10" s="953" t="s">
        <v>259</v>
      </c>
      <c r="B10" s="954"/>
      <c r="C10" s="954"/>
      <c r="D10" s="981"/>
      <c r="E10" s="956"/>
      <c r="F10" s="956"/>
      <c r="G10" s="956"/>
      <c r="H10" s="956"/>
      <c r="I10" s="956"/>
      <c r="J10" s="956"/>
      <c r="K10" s="956"/>
      <c r="L10" s="956"/>
      <c r="M10" s="956"/>
      <c r="N10" s="956"/>
      <c r="O10" s="956"/>
      <c r="P10" s="956"/>
      <c r="Q10" s="957" t="s">
        <v>260</v>
      </c>
      <c r="R10" s="959"/>
      <c r="S10" s="1008"/>
      <c r="T10" s="1009"/>
      <c r="U10" s="1009"/>
      <c r="V10" s="1009"/>
      <c r="W10" s="1009"/>
      <c r="X10" s="1009"/>
      <c r="Y10" s="1009"/>
      <c r="Z10" s="1009"/>
      <c r="AA10" s="1009"/>
      <c r="AB10" s="1009"/>
      <c r="AC10" s="1009"/>
      <c r="AD10" s="1009"/>
      <c r="AE10" s="1010"/>
    </row>
    <row r="11" spans="1:45" s="96" customFormat="1" ht="17.25" customHeight="1" x14ac:dyDescent="0.2">
      <c r="A11" s="953" t="s">
        <v>261</v>
      </c>
      <c r="B11" s="954"/>
      <c r="C11" s="954"/>
      <c r="D11" s="981"/>
      <c r="E11" s="956"/>
      <c r="F11" s="956"/>
      <c r="G11" s="106" t="s">
        <v>248</v>
      </c>
      <c r="H11" s="956"/>
      <c r="I11" s="956"/>
      <c r="J11" s="106" t="s">
        <v>475</v>
      </c>
      <c r="K11" s="956"/>
      <c r="L11" s="956"/>
      <c r="M11" s="106" t="s">
        <v>263</v>
      </c>
      <c r="N11" s="956"/>
      <c r="O11" s="956"/>
      <c r="P11" s="106" t="s">
        <v>264</v>
      </c>
      <c r="Q11" s="963"/>
      <c r="R11" s="965"/>
      <c r="S11" s="1035"/>
      <c r="T11" s="1030"/>
      <c r="U11" s="1030"/>
      <c r="V11" s="1030"/>
      <c r="W11" s="1030"/>
      <c r="X11" s="1030"/>
      <c r="Y11" s="1030"/>
      <c r="Z11" s="1030"/>
      <c r="AA11" s="1030"/>
      <c r="AB11" s="1030"/>
      <c r="AC11" s="1030"/>
      <c r="AD11" s="1030"/>
      <c r="AE11" s="1036"/>
    </row>
    <row r="12" spans="1:45" s="96" customFormat="1" ht="8.25" customHeight="1" x14ac:dyDescent="0.2"/>
    <row r="13" spans="1:45" s="96" customFormat="1" ht="18.75" customHeight="1" x14ac:dyDescent="0.2">
      <c r="A13" s="114" t="s">
        <v>474</v>
      </c>
    </row>
    <row r="14" spans="1:45" s="96" customFormat="1" ht="14.25" customHeight="1" x14ac:dyDescent="0.2">
      <c r="A14" s="1006" t="s">
        <v>473</v>
      </c>
      <c r="B14" s="1006"/>
      <c r="C14" s="1006"/>
      <c r="D14" s="1006"/>
      <c r="E14" s="1006"/>
      <c r="F14" s="1006"/>
      <c r="G14" s="1006"/>
      <c r="H14" s="1006"/>
      <c r="I14" s="1006"/>
      <c r="J14" s="1006"/>
      <c r="K14" s="1006"/>
      <c r="L14" s="1006"/>
      <c r="M14" s="1006"/>
      <c r="N14" s="1006"/>
      <c r="O14" s="1006"/>
      <c r="P14" s="1006"/>
      <c r="Q14" s="1006"/>
      <c r="R14" s="1006"/>
      <c r="S14" s="1006"/>
      <c r="T14" s="1006"/>
      <c r="U14" s="1006"/>
      <c r="V14" s="1006"/>
      <c r="W14" s="1006"/>
      <c r="X14" s="1006"/>
      <c r="Y14" s="1006"/>
      <c r="Z14" s="1006"/>
      <c r="AA14" s="1006"/>
      <c r="AB14" s="1006"/>
      <c r="AC14" s="1006"/>
      <c r="AD14" s="1006"/>
      <c r="AE14" s="1006"/>
      <c r="AF14" s="95"/>
      <c r="AG14" s="95"/>
      <c r="AH14" s="95"/>
      <c r="AI14" s="95"/>
      <c r="AJ14" s="95"/>
      <c r="AK14" s="95"/>
      <c r="AL14" s="95"/>
      <c r="AM14" s="95"/>
      <c r="AN14" s="95"/>
      <c r="AO14" s="95"/>
      <c r="AP14" s="95"/>
      <c r="AQ14" s="95"/>
      <c r="AR14" s="95"/>
      <c r="AS14" s="95"/>
    </row>
    <row r="15" spans="1:45" s="96" customFormat="1" ht="16.5" customHeight="1" x14ac:dyDescent="0.2">
      <c r="A15" s="1045" t="s">
        <v>472</v>
      </c>
      <c r="B15" s="1046"/>
      <c r="C15" s="1046"/>
      <c r="D15" s="1047"/>
      <c r="E15" s="106"/>
      <c r="F15" s="106" t="s">
        <v>344</v>
      </c>
      <c r="G15" s="118"/>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9"/>
      <c r="AF15" s="95"/>
      <c r="AG15" s="95"/>
      <c r="AH15" s="95"/>
      <c r="AI15" s="95"/>
      <c r="AJ15" s="95"/>
      <c r="AK15" s="95"/>
      <c r="AL15" s="95"/>
      <c r="AM15" s="95"/>
      <c r="AN15" s="95"/>
      <c r="AO15" s="95"/>
      <c r="AP15" s="95"/>
      <c r="AQ15" s="95"/>
      <c r="AR15" s="95"/>
      <c r="AS15" s="95"/>
    </row>
    <row r="16" spans="1:45" s="96" customFormat="1" ht="21.75" customHeight="1" x14ac:dyDescent="0.2">
      <c r="A16" s="1045"/>
      <c r="B16" s="1046"/>
      <c r="C16" s="1046"/>
      <c r="D16" s="1047"/>
      <c r="E16" s="1008"/>
      <c r="F16" s="1009"/>
      <c r="G16" s="1009"/>
      <c r="H16" s="1009"/>
      <c r="I16" s="1009"/>
      <c r="J16" s="1009"/>
      <c r="K16" s="1009"/>
      <c r="L16" s="1009"/>
      <c r="M16" s="1009"/>
      <c r="N16" s="1009"/>
      <c r="O16" s="1009"/>
      <c r="P16" s="1009"/>
      <c r="Q16" s="1009"/>
      <c r="R16" s="1009"/>
      <c r="S16" s="1009"/>
      <c r="T16" s="1009"/>
      <c r="U16" s="1009"/>
      <c r="V16" s="1009"/>
      <c r="W16" s="1009"/>
      <c r="X16" s="1009"/>
      <c r="Y16" s="1009"/>
      <c r="Z16" s="1009"/>
      <c r="AA16" s="1009"/>
      <c r="AB16" s="1009"/>
      <c r="AC16" s="1009"/>
      <c r="AD16" s="1009"/>
      <c r="AE16" s="1010"/>
      <c r="AF16" s="95"/>
      <c r="AG16" s="95"/>
      <c r="AH16" s="95"/>
      <c r="AI16" s="95"/>
      <c r="AJ16" s="95"/>
      <c r="AK16" s="95"/>
      <c r="AL16" s="95"/>
      <c r="AM16" s="95"/>
      <c r="AN16" s="95"/>
      <c r="AO16" s="95"/>
      <c r="AP16" s="95"/>
      <c r="AQ16" s="95"/>
      <c r="AR16" s="95"/>
      <c r="AS16" s="95"/>
    </row>
    <row r="17" spans="1:45" s="96" customFormat="1" ht="21.75" customHeight="1" x14ac:dyDescent="0.2">
      <c r="A17" s="1045"/>
      <c r="B17" s="1046"/>
      <c r="C17" s="1046"/>
      <c r="D17" s="1047"/>
      <c r="E17" s="1035"/>
      <c r="F17" s="1030"/>
      <c r="G17" s="1030"/>
      <c r="H17" s="1030"/>
      <c r="I17" s="1030"/>
      <c r="J17" s="1030"/>
      <c r="K17" s="1030"/>
      <c r="L17" s="1030"/>
      <c r="M17" s="1030"/>
      <c r="N17" s="1030"/>
      <c r="O17" s="1030"/>
      <c r="P17" s="1030"/>
      <c r="Q17" s="1030"/>
      <c r="R17" s="1030"/>
      <c r="S17" s="1030"/>
      <c r="T17" s="1030"/>
      <c r="U17" s="1030"/>
      <c r="V17" s="1030"/>
      <c r="W17" s="1030"/>
      <c r="X17" s="1030"/>
      <c r="Y17" s="1030"/>
      <c r="Z17" s="1030"/>
      <c r="AA17" s="1030"/>
      <c r="AB17" s="1030"/>
      <c r="AC17" s="1030"/>
      <c r="AD17" s="1030"/>
      <c r="AE17" s="1036"/>
      <c r="AF17" s="95"/>
      <c r="AG17" s="95"/>
      <c r="AH17" s="95"/>
      <c r="AI17" s="95"/>
      <c r="AJ17" s="95"/>
      <c r="AK17" s="95"/>
      <c r="AL17" s="95"/>
      <c r="AM17" s="95"/>
      <c r="AN17" s="95"/>
      <c r="AO17" s="95"/>
      <c r="AP17" s="95"/>
      <c r="AQ17" s="95"/>
      <c r="AR17" s="95"/>
      <c r="AS17" s="95"/>
    </row>
    <row r="18" spans="1:45" s="96" customFormat="1" ht="16.5" customHeight="1" x14ac:dyDescent="0.2">
      <c r="A18" s="1045" t="s">
        <v>471</v>
      </c>
      <c r="B18" s="1046"/>
      <c r="C18" s="1046"/>
      <c r="D18" s="1047"/>
      <c r="E18" s="95"/>
      <c r="F18" s="95" t="s">
        <v>344</v>
      </c>
      <c r="G18" s="95"/>
      <c r="H18" s="95"/>
      <c r="I18" s="95"/>
      <c r="J18" s="95"/>
      <c r="K18" s="95"/>
      <c r="L18" s="95"/>
      <c r="M18" s="95"/>
      <c r="N18" s="95"/>
      <c r="O18" s="95"/>
      <c r="P18" s="95"/>
      <c r="Q18" s="95"/>
      <c r="R18" s="95"/>
      <c r="S18" s="95"/>
      <c r="T18" s="106"/>
      <c r="U18" s="106"/>
      <c r="V18" s="106"/>
      <c r="W18" s="106"/>
      <c r="X18" s="106"/>
      <c r="Y18" s="106"/>
      <c r="Z18" s="106"/>
      <c r="AA18" s="106"/>
      <c r="AB18" s="106"/>
      <c r="AC18" s="106"/>
      <c r="AD18" s="106"/>
      <c r="AE18" s="109"/>
      <c r="AF18" s="95"/>
      <c r="AG18" s="95"/>
      <c r="AH18" s="95"/>
      <c r="AI18" s="95"/>
      <c r="AJ18" s="95"/>
      <c r="AK18" s="95"/>
      <c r="AL18" s="95"/>
      <c r="AM18" s="95"/>
      <c r="AN18" s="95"/>
      <c r="AO18" s="95"/>
      <c r="AP18" s="95"/>
      <c r="AQ18" s="95"/>
      <c r="AR18" s="95"/>
      <c r="AS18" s="95"/>
    </row>
    <row r="19" spans="1:45" s="96" customFormat="1" ht="21.75" customHeight="1" x14ac:dyDescent="0.2">
      <c r="A19" s="1045"/>
      <c r="B19" s="1046"/>
      <c r="C19" s="1046"/>
      <c r="D19" s="1047"/>
      <c r="E19" s="1008"/>
      <c r="F19" s="1009"/>
      <c r="G19" s="1009"/>
      <c r="H19" s="1009"/>
      <c r="I19" s="1009"/>
      <c r="J19" s="1009"/>
      <c r="K19" s="1009"/>
      <c r="L19" s="1009"/>
      <c r="M19" s="1009"/>
      <c r="N19" s="1009"/>
      <c r="O19" s="1009"/>
      <c r="P19" s="1009"/>
      <c r="Q19" s="1009"/>
      <c r="R19" s="1009"/>
      <c r="S19" s="1009"/>
      <c r="T19" s="1009"/>
      <c r="U19" s="1009"/>
      <c r="V19" s="1009"/>
      <c r="W19" s="1009"/>
      <c r="X19" s="1009"/>
      <c r="Y19" s="1009"/>
      <c r="Z19" s="1009"/>
      <c r="AA19" s="1009"/>
      <c r="AB19" s="1009"/>
      <c r="AC19" s="1009"/>
      <c r="AD19" s="1009"/>
      <c r="AE19" s="1010"/>
      <c r="AF19" s="95"/>
      <c r="AG19" s="95"/>
      <c r="AH19" s="95"/>
      <c r="AI19" s="95"/>
      <c r="AJ19" s="95"/>
      <c r="AK19" s="95"/>
      <c r="AL19" s="95"/>
      <c r="AM19" s="95"/>
      <c r="AN19" s="95"/>
      <c r="AO19" s="95"/>
      <c r="AP19" s="95"/>
      <c r="AQ19" s="95"/>
      <c r="AR19" s="95"/>
      <c r="AS19" s="95"/>
    </row>
    <row r="20" spans="1:45" s="96" customFormat="1" ht="21.75" customHeight="1" x14ac:dyDescent="0.2">
      <c r="A20" s="1045"/>
      <c r="B20" s="1046"/>
      <c r="C20" s="1046"/>
      <c r="D20" s="1047"/>
      <c r="E20" s="1035"/>
      <c r="F20" s="1030"/>
      <c r="G20" s="1030"/>
      <c r="H20" s="1030"/>
      <c r="I20" s="1030"/>
      <c r="J20" s="1030"/>
      <c r="K20" s="1030"/>
      <c r="L20" s="1030"/>
      <c r="M20" s="1030"/>
      <c r="N20" s="1030"/>
      <c r="O20" s="1030"/>
      <c r="P20" s="1030"/>
      <c r="Q20" s="1030"/>
      <c r="R20" s="1030"/>
      <c r="S20" s="1030"/>
      <c r="T20" s="1030"/>
      <c r="U20" s="1030"/>
      <c r="V20" s="1030"/>
      <c r="W20" s="1030"/>
      <c r="X20" s="1030"/>
      <c r="Y20" s="1030"/>
      <c r="Z20" s="1030"/>
      <c r="AA20" s="1030"/>
      <c r="AB20" s="1030"/>
      <c r="AC20" s="1030"/>
      <c r="AD20" s="1030"/>
      <c r="AE20" s="1036"/>
      <c r="AF20" s="95"/>
      <c r="AG20" s="95"/>
      <c r="AH20" s="95"/>
      <c r="AI20" s="95"/>
      <c r="AJ20" s="95"/>
      <c r="AK20" s="95"/>
      <c r="AL20" s="95"/>
      <c r="AM20" s="95"/>
      <c r="AN20" s="95"/>
      <c r="AO20" s="95"/>
      <c r="AP20" s="95"/>
      <c r="AQ20" s="95"/>
      <c r="AR20" s="95"/>
      <c r="AS20" s="95"/>
    </row>
    <row r="21" spans="1:45" s="96" customFormat="1" ht="9.75" customHeight="1" x14ac:dyDescent="0.2"/>
    <row r="22" spans="1:45" s="96" customFormat="1" ht="18.75" customHeight="1" x14ac:dyDescent="0.2">
      <c r="A22" s="114" t="s">
        <v>470</v>
      </c>
    </row>
    <row r="23" spans="1:45" s="96" customFormat="1" ht="25.5" customHeight="1" x14ac:dyDescent="0.2">
      <c r="A23" s="1006" t="s">
        <v>469</v>
      </c>
      <c r="B23" s="1006"/>
      <c r="C23" s="1006"/>
      <c r="D23" s="1006"/>
      <c r="E23" s="1006"/>
      <c r="F23" s="1006"/>
      <c r="G23" s="1006"/>
      <c r="H23" s="1006"/>
      <c r="I23" s="1006"/>
      <c r="J23" s="1006"/>
      <c r="K23" s="1006"/>
      <c r="L23" s="1006"/>
      <c r="M23" s="1006"/>
      <c r="N23" s="1006"/>
      <c r="O23" s="1006"/>
      <c r="P23" s="1006"/>
      <c r="Q23" s="1006"/>
      <c r="R23" s="1006"/>
      <c r="S23" s="1006"/>
      <c r="T23" s="1006"/>
      <c r="U23" s="1006"/>
      <c r="V23" s="1006"/>
      <c r="W23" s="1006"/>
      <c r="X23" s="1006"/>
      <c r="Y23" s="1006"/>
      <c r="Z23" s="1006"/>
      <c r="AA23" s="1006"/>
      <c r="AB23" s="1006"/>
      <c r="AC23" s="1006"/>
      <c r="AD23" s="1006"/>
      <c r="AE23" s="1006"/>
      <c r="AF23" s="95"/>
      <c r="AG23" s="95"/>
      <c r="AH23" s="95"/>
      <c r="AI23" s="95"/>
      <c r="AJ23" s="95"/>
      <c r="AK23" s="95"/>
      <c r="AL23" s="95"/>
      <c r="AM23" s="95"/>
      <c r="AN23" s="95"/>
      <c r="AO23" s="95"/>
      <c r="AP23" s="95"/>
      <c r="AQ23" s="95"/>
      <c r="AR23" s="95"/>
      <c r="AS23" s="95"/>
    </row>
    <row r="24" spans="1:45" s="96" customFormat="1" ht="27" customHeight="1" x14ac:dyDescent="0.2">
      <c r="A24" s="1031" t="s">
        <v>468</v>
      </c>
      <c r="B24" s="1025"/>
      <c r="C24" s="1025"/>
      <c r="D24" s="1025"/>
      <c r="E24" s="1025"/>
      <c r="F24" s="1025"/>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6"/>
      <c r="AF24" s="95"/>
      <c r="AG24" s="95"/>
      <c r="AH24" s="95"/>
      <c r="AI24" s="95"/>
      <c r="AJ24" s="95"/>
      <c r="AK24" s="95"/>
      <c r="AL24" s="95"/>
      <c r="AM24" s="95"/>
      <c r="AN24" s="95"/>
      <c r="AO24" s="95"/>
      <c r="AP24" s="95"/>
      <c r="AQ24" s="95"/>
      <c r="AR24" s="95"/>
      <c r="AS24" s="95"/>
    </row>
    <row r="25" spans="1:45" s="96" customFormat="1" ht="17.25" customHeight="1" x14ac:dyDescent="0.2">
      <c r="A25" s="107"/>
      <c r="B25" s="108" t="s">
        <v>287</v>
      </c>
      <c r="C25" s="108"/>
      <c r="D25" s="108"/>
      <c r="E25" s="108"/>
      <c r="F25" s="108"/>
      <c r="G25" s="108"/>
      <c r="H25" s="108"/>
      <c r="I25" s="108"/>
      <c r="J25" s="108"/>
      <c r="K25" s="108"/>
      <c r="L25" s="96" t="s">
        <v>288</v>
      </c>
      <c r="R25" s="108"/>
      <c r="S25" s="108" t="s">
        <v>467</v>
      </c>
      <c r="T25" s="158"/>
      <c r="U25" s="158"/>
      <c r="V25" s="158"/>
      <c r="W25" s="158"/>
      <c r="X25" s="158"/>
      <c r="Y25" s="158"/>
      <c r="Z25" s="158"/>
      <c r="AA25" s="158"/>
      <c r="AB25" s="158"/>
      <c r="AC25" s="158"/>
      <c r="AD25" s="158"/>
      <c r="AE25" s="157"/>
      <c r="AF25" s="95"/>
      <c r="AG25" s="95"/>
      <c r="AH25" s="95"/>
      <c r="AI25" s="95"/>
      <c r="AJ25" s="95"/>
      <c r="AK25" s="95"/>
      <c r="AL25" s="95"/>
      <c r="AM25" s="95"/>
      <c r="AN25" s="95"/>
      <c r="AO25" s="95"/>
      <c r="AP25" s="95"/>
      <c r="AQ25" s="95"/>
      <c r="AR25" s="95"/>
      <c r="AS25" s="95"/>
    </row>
    <row r="26" spans="1:45" s="96" customFormat="1" ht="18.75" customHeight="1" x14ac:dyDescent="0.2">
      <c r="A26" s="1097"/>
      <c r="B26" s="1098"/>
      <c r="C26" s="1098"/>
      <c r="D26" s="1098"/>
      <c r="E26" s="1098"/>
      <c r="F26" s="1098"/>
      <c r="G26" s="1098"/>
      <c r="H26" s="1098"/>
      <c r="I26" s="1098"/>
      <c r="J26" s="1098"/>
      <c r="K26" s="1098"/>
      <c r="L26" s="1098"/>
      <c r="M26" s="1098"/>
      <c r="N26" s="1098"/>
      <c r="O26" s="1098"/>
      <c r="P26" s="1098"/>
      <c r="Q26" s="1098"/>
      <c r="R26" s="1098"/>
      <c r="S26" s="1098"/>
      <c r="T26" s="1098"/>
      <c r="U26" s="1098"/>
      <c r="V26" s="1098"/>
      <c r="W26" s="1098"/>
      <c r="X26" s="1098"/>
      <c r="Y26" s="1098"/>
      <c r="Z26" s="1098"/>
      <c r="AA26" s="1098"/>
      <c r="AB26" s="1098"/>
      <c r="AC26" s="1098"/>
      <c r="AD26" s="1098"/>
      <c r="AE26" s="1099"/>
      <c r="AF26" s="95"/>
      <c r="AG26" s="95"/>
      <c r="AH26" s="95"/>
      <c r="AI26" s="95"/>
      <c r="AJ26" s="95"/>
      <c r="AK26" s="95"/>
      <c r="AL26" s="95"/>
      <c r="AM26" s="95"/>
      <c r="AN26" s="95"/>
      <c r="AO26" s="95"/>
      <c r="AP26" s="95"/>
      <c r="AQ26" s="95"/>
      <c r="AR26" s="95"/>
      <c r="AS26" s="95"/>
    </row>
    <row r="27" spans="1:45" s="96" customFormat="1" ht="18.75" customHeight="1" x14ac:dyDescent="0.2">
      <c r="A27" s="1097"/>
      <c r="B27" s="1098"/>
      <c r="C27" s="1098"/>
      <c r="D27" s="1098"/>
      <c r="E27" s="1098"/>
      <c r="F27" s="1098"/>
      <c r="G27" s="1098"/>
      <c r="H27" s="1098"/>
      <c r="I27" s="1098"/>
      <c r="J27" s="1098"/>
      <c r="K27" s="1098"/>
      <c r="L27" s="1098"/>
      <c r="M27" s="1098"/>
      <c r="N27" s="1098"/>
      <c r="O27" s="1098"/>
      <c r="P27" s="1098"/>
      <c r="Q27" s="1098"/>
      <c r="R27" s="1098"/>
      <c r="S27" s="1098"/>
      <c r="T27" s="1098"/>
      <c r="U27" s="1098"/>
      <c r="V27" s="1098"/>
      <c r="W27" s="1098"/>
      <c r="X27" s="1098"/>
      <c r="Y27" s="1098"/>
      <c r="Z27" s="1098"/>
      <c r="AA27" s="1098"/>
      <c r="AB27" s="1098"/>
      <c r="AC27" s="1098"/>
      <c r="AD27" s="1098"/>
      <c r="AE27" s="1099"/>
      <c r="AF27" s="95"/>
      <c r="AG27" s="95"/>
      <c r="AH27" s="95"/>
      <c r="AI27" s="95"/>
      <c r="AJ27" s="95"/>
      <c r="AK27" s="95"/>
      <c r="AL27" s="95"/>
      <c r="AM27" s="95"/>
      <c r="AN27" s="95"/>
      <c r="AO27" s="95"/>
      <c r="AP27" s="95"/>
      <c r="AQ27" s="95"/>
      <c r="AR27" s="95"/>
      <c r="AS27" s="95"/>
    </row>
    <row r="28" spans="1:45" s="96" customFormat="1" ht="18.75" customHeight="1" x14ac:dyDescent="0.2">
      <c r="A28" s="1097"/>
      <c r="B28" s="1098"/>
      <c r="C28" s="1098"/>
      <c r="D28" s="1098"/>
      <c r="E28" s="1098"/>
      <c r="F28" s="1098"/>
      <c r="G28" s="1098"/>
      <c r="H28" s="1098"/>
      <c r="I28" s="1098"/>
      <c r="J28" s="1098"/>
      <c r="K28" s="1098"/>
      <c r="L28" s="1098"/>
      <c r="M28" s="1098"/>
      <c r="N28" s="1098"/>
      <c r="O28" s="1098"/>
      <c r="P28" s="1098"/>
      <c r="Q28" s="1098"/>
      <c r="R28" s="1098"/>
      <c r="S28" s="1098"/>
      <c r="T28" s="1098"/>
      <c r="U28" s="1098"/>
      <c r="V28" s="1098"/>
      <c r="W28" s="1098"/>
      <c r="X28" s="1098"/>
      <c r="Y28" s="1098"/>
      <c r="Z28" s="1098"/>
      <c r="AA28" s="1098"/>
      <c r="AB28" s="1098"/>
      <c r="AC28" s="1098"/>
      <c r="AD28" s="1098"/>
      <c r="AE28" s="1099"/>
      <c r="AF28" s="95"/>
      <c r="AG28" s="95"/>
      <c r="AH28" s="95"/>
      <c r="AI28" s="95"/>
      <c r="AJ28" s="95"/>
      <c r="AK28" s="95"/>
      <c r="AL28" s="95"/>
      <c r="AM28" s="95"/>
      <c r="AN28" s="95"/>
      <c r="AO28" s="95"/>
      <c r="AP28" s="95"/>
      <c r="AQ28" s="95"/>
      <c r="AR28" s="95"/>
      <c r="AS28" s="95"/>
    </row>
    <row r="29" spans="1:45" s="96" customFormat="1" ht="18.75" customHeight="1" x14ac:dyDescent="0.2">
      <c r="A29" s="117"/>
      <c r="B29" s="1024" t="s">
        <v>466</v>
      </c>
      <c r="C29" s="1025"/>
      <c r="D29" s="1025"/>
      <c r="E29" s="1025"/>
      <c r="F29" s="1025"/>
      <c r="G29" s="1025"/>
      <c r="H29" s="1025"/>
      <c r="I29" s="1025"/>
      <c r="J29" s="1025"/>
      <c r="K29" s="1025"/>
      <c r="L29" s="1025"/>
      <c r="M29" s="1025"/>
      <c r="N29" s="1025"/>
      <c r="O29" s="1025"/>
      <c r="P29" s="1025"/>
      <c r="Q29" s="1025"/>
      <c r="R29" s="1025"/>
      <c r="S29" s="1025"/>
      <c r="T29" s="1025"/>
      <c r="U29" s="1025"/>
      <c r="V29" s="1025"/>
      <c r="W29" s="1025"/>
      <c r="X29" s="1025"/>
      <c r="Y29" s="1025"/>
      <c r="Z29" s="1025"/>
      <c r="AA29" s="1025"/>
      <c r="AB29" s="1025"/>
      <c r="AC29" s="1025"/>
      <c r="AD29" s="1025"/>
      <c r="AE29" s="1026"/>
      <c r="AF29" s="95"/>
      <c r="AG29" s="95"/>
      <c r="AH29" s="95"/>
      <c r="AI29" s="95"/>
      <c r="AJ29" s="95"/>
      <c r="AK29" s="95"/>
      <c r="AL29" s="95"/>
      <c r="AM29" s="95"/>
      <c r="AN29" s="95"/>
      <c r="AO29" s="95"/>
      <c r="AP29" s="95"/>
      <c r="AQ29" s="95"/>
      <c r="AR29" s="95"/>
      <c r="AS29" s="95"/>
    </row>
    <row r="30" spans="1:45" s="96" customFormat="1" ht="16.5" customHeight="1" x14ac:dyDescent="0.2">
      <c r="A30" s="117"/>
      <c r="B30" s="1043" t="s">
        <v>291</v>
      </c>
      <c r="C30" s="1037" t="s">
        <v>292</v>
      </c>
      <c r="D30" s="1038"/>
      <c r="E30" s="1039"/>
      <c r="F30" s="118"/>
      <c r="G30" s="118" t="s">
        <v>293</v>
      </c>
      <c r="H30" s="118"/>
      <c r="I30" s="118" t="s">
        <v>294</v>
      </c>
      <c r="J30" s="118"/>
      <c r="K30" s="118"/>
      <c r="L30" s="118" t="s">
        <v>295</v>
      </c>
      <c r="M30" s="118"/>
      <c r="N30" s="118"/>
      <c r="O30" s="118" t="s">
        <v>296</v>
      </c>
      <c r="P30" s="118"/>
      <c r="Q30" s="1037" t="s">
        <v>297</v>
      </c>
      <c r="R30" s="1038"/>
      <c r="S30" s="1039"/>
      <c r="T30" s="118"/>
      <c r="U30" s="118" t="s">
        <v>293</v>
      </c>
      <c r="V30" s="118"/>
      <c r="W30" s="118" t="s">
        <v>294</v>
      </c>
      <c r="X30" s="118"/>
      <c r="Y30" s="118"/>
      <c r="Z30" s="118" t="s">
        <v>295</v>
      </c>
      <c r="AA30" s="118"/>
      <c r="AB30" s="118"/>
      <c r="AC30" s="118" t="s">
        <v>296</v>
      </c>
      <c r="AD30" s="118"/>
      <c r="AE30" s="119"/>
      <c r="AF30" s="95"/>
      <c r="AG30" s="95"/>
      <c r="AH30" s="95"/>
      <c r="AI30" s="95"/>
      <c r="AJ30" s="95"/>
      <c r="AK30" s="95"/>
      <c r="AL30" s="95"/>
      <c r="AM30" s="95"/>
      <c r="AN30" s="95"/>
      <c r="AO30" s="95"/>
      <c r="AP30" s="95"/>
      <c r="AQ30" s="95"/>
      <c r="AR30" s="95"/>
      <c r="AS30" s="95"/>
    </row>
    <row r="31" spans="1:45" s="96" customFormat="1" ht="16.5" customHeight="1" x14ac:dyDescent="0.2">
      <c r="A31" s="117"/>
      <c r="B31" s="1044"/>
      <c r="C31" s="1014" t="s">
        <v>298</v>
      </c>
      <c r="D31" s="1014"/>
      <c r="E31" s="1014"/>
      <c r="F31" s="118"/>
      <c r="G31" s="118" t="s">
        <v>293</v>
      </c>
      <c r="H31" s="118"/>
      <c r="I31" s="118" t="s">
        <v>294</v>
      </c>
      <c r="J31" s="118"/>
      <c r="K31" s="118"/>
      <c r="L31" s="118" t="s">
        <v>295</v>
      </c>
      <c r="M31" s="118"/>
      <c r="N31" s="118"/>
      <c r="O31" s="118" t="s">
        <v>296</v>
      </c>
      <c r="P31" s="118"/>
      <c r="Q31" s="1037" t="s">
        <v>299</v>
      </c>
      <c r="R31" s="1038"/>
      <c r="S31" s="1039"/>
      <c r="T31" s="118"/>
      <c r="U31" s="118" t="s">
        <v>293</v>
      </c>
      <c r="V31" s="118"/>
      <c r="W31" s="118" t="s">
        <v>294</v>
      </c>
      <c r="X31" s="118"/>
      <c r="Y31" s="118"/>
      <c r="Z31" s="118" t="s">
        <v>295</v>
      </c>
      <c r="AA31" s="118"/>
      <c r="AB31" s="118"/>
      <c r="AC31" s="118" t="s">
        <v>296</v>
      </c>
      <c r="AD31" s="118"/>
      <c r="AE31" s="119"/>
      <c r="AF31" s="95"/>
      <c r="AG31" s="95"/>
      <c r="AH31" s="95"/>
      <c r="AI31" s="95"/>
      <c r="AJ31" s="95"/>
      <c r="AK31" s="95"/>
      <c r="AL31" s="95"/>
      <c r="AM31" s="95"/>
      <c r="AN31" s="95"/>
      <c r="AO31" s="95"/>
      <c r="AP31" s="95"/>
      <c r="AQ31" s="95"/>
      <c r="AR31" s="95"/>
      <c r="AS31" s="95"/>
    </row>
    <row r="32" spans="1:45" s="96" customFormat="1" ht="16.5" customHeight="1" x14ac:dyDescent="0.2">
      <c r="A32" s="117"/>
      <c r="B32" s="1106"/>
      <c r="C32" s="1014" t="s">
        <v>305</v>
      </c>
      <c r="D32" s="1014"/>
      <c r="E32" s="118"/>
      <c r="F32" s="118" t="s">
        <v>293</v>
      </c>
      <c r="G32" s="118"/>
      <c r="H32" s="118" t="s">
        <v>294</v>
      </c>
      <c r="I32" s="118"/>
      <c r="J32" s="118"/>
      <c r="K32" s="118" t="s">
        <v>295</v>
      </c>
      <c r="L32" s="118"/>
      <c r="M32" s="118"/>
      <c r="N32" s="118" t="s">
        <v>296</v>
      </c>
      <c r="O32" s="118"/>
      <c r="P32" s="118" t="s">
        <v>306</v>
      </c>
      <c r="Q32" s="118"/>
      <c r="R32" s="118"/>
      <c r="S32" s="118"/>
      <c r="T32" s="118" t="s">
        <v>307</v>
      </c>
      <c r="U32" s="118"/>
      <c r="V32" s="118"/>
      <c r="W32" s="118" t="s">
        <v>308</v>
      </c>
      <c r="X32" s="118"/>
      <c r="Y32" s="118"/>
      <c r="Z32" s="118" t="s">
        <v>309</v>
      </c>
      <c r="AA32" s="118"/>
      <c r="AB32" s="118"/>
      <c r="AC32" s="118"/>
      <c r="AD32" s="118" t="s">
        <v>277</v>
      </c>
      <c r="AE32" s="119"/>
      <c r="AF32" s="95"/>
      <c r="AG32" s="95"/>
      <c r="AH32" s="95"/>
      <c r="AI32" s="95"/>
      <c r="AJ32" s="95"/>
      <c r="AK32" s="95"/>
      <c r="AL32" s="95"/>
      <c r="AM32" s="95"/>
      <c r="AN32" s="95"/>
      <c r="AO32" s="95"/>
      <c r="AP32" s="95"/>
      <c r="AQ32" s="95"/>
      <c r="AR32" s="95"/>
      <c r="AS32" s="95"/>
    </row>
    <row r="33" spans="1:45" s="96" customFormat="1" ht="8.25" customHeight="1" x14ac:dyDescent="0.2">
      <c r="A33" s="117"/>
      <c r="B33" s="1008"/>
      <c r="C33" s="1009"/>
      <c r="D33" s="1009"/>
      <c r="E33" s="1009"/>
      <c r="F33" s="1009"/>
      <c r="G33" s="1009"/>
      <c r="H33" s="1009"/>
      <c r="I33" s="1009"/>
      <c r="J33" s="1009"/>
      <c r="K33" s="1009"/>
      <c r="L33" s="1009"/>
      <c r="M33" s="1009"/>
      <c r="N33" s="1009"/>
      <c r="O33" s="1009"/>
      <c r="P33" s="1009"/>
      <c r="Q33" s="1009"/>
      <c r="R33" s="1009"/>
      <c r="S33" s="1009"/>
      <c r="T33" s="1009"/>
      <c r="U33" s="1009"/>
      <c r="V33" s="1009"/>
      <c r="W33" s="1009"/>
      <c r="X33" s="1009"/>
      <c r="Y33" s="1009"/>
      <c r="Z33" s="1009"/>
      <c r="AA33" s="1009"/>
      <c r="AB33" s="1009"/>
      <c r="AC33" s="1009"/>
      <c r="AD33" s="1009"/>
      <c r="AE33" s="1010"/>
      <c r="AF33" s="95"/>
      <c r="AG33" s="95"/>
      <c r="AH33" s="95"/>
      <c r="AI33" s="95"/>
      <c r="AJ33" s="95"/>
      <c r="AK33" s="95"/>
      <c r="AL33" s="95"/>
      <c r="AM33" s="95"/>
      <c r="AN33" s="95"/>
      <c r="AO33" s="95"/>
      <c r="AP33" s="95"/>
      <c r="AQ33" s="95"/>
      <c r="AR33" s="95"/>
      <c r="AS33" s="95"/>
    </row>
    <row r="34" spans="1:45" s="96" customFormat="1" ht="18.75" customHeight="1" x14ac:dyDescent="0.2">
      <c r="A34" s="117"/>
      <c r="B34" s="1032"/>
      <c r="C34" s="1033"/>
      <c r="D34" s="1033"/>
      <c r="E34" s="1033"/>
      <c r="F34" s="1033"/>
      <c r="G34" s="1033"/>
      <c r="H34" s="1033"/>
      <c r="I34" s="1033"/>
      <c r="J34" s="1033"/>
      <c r="K34" s="1033"/>
      <c r="L34" s="1033"/>
      <c r="M34" s="1033"/>
      <c r="N34" s="1033"/>
      <c r="O34" s="1033"/>
      <c r="P34" s="1033"/>
      <c r="Q34" s="1033"/>
      <c r="R34" s="1033"/>
      <c r="S34" s="1033"/>
      <c r="T34" s="1033"/>
      <c r="U34" s="1033"/>
      <c r="V34" s="1033"/>
      <c r="W34" s="1033"/>
      <c r="X34" s="1033"/>
      <c r="Y34" s="1033"/>
      <c r="Z34" s="1033"/>
      <c r="AA34" s="1033"/>
      <c r="AB34" s="1033"/>
      <c r="AC34" s="1033"/>
      <c r="AD34" s="1033"/>
      <c r="AE34" s="1034"/>
      <c r="AF34" s="95"/>
      <c r="AG34" s="95"/>
      <c r="AH34" s="95"/>
      <c r="AI34" s="95"/>
      <c r="AJ34" s="95"/>
      <c r="AK34" s="95"/>
      <c r="AL34" s="95"/>
      <c r="AM34" s="95"/>
      <c r="AN34" s="95"/>
      <c r="AO34" s="95"/>
      <c r="AP34" s="95"/>
      <c r="AQ34" s="95"/>
      <c r="AR34" s="95"/>
      <c r="AS34" s="95"/>
    </row>
    <row r="35" spans="1:45" s="96" customFormat="1" ht="28.5" customHeight="1" x14ac:dyDescent="0.2">
      <c r="A35" s="117"/>
      <c r="B35" s="1035"/>
      <c r="C35" s="1030"/>
      <c r="D35" s="1030"/>
      <c r="E35" s="1030"/>
      <c r="F35" s="1030"/>
      <c r="G35" s="1030"/>
      <c r="H35" s="1030"/>
      <c r="I35" s="1030"/>
      <c r="J35" s="1030"/>
      <c r="K35" s="1030"/>
      <c r="L35" s="1030"/>
      <c r="M35" s="1030"/>
      <c r="N35" s="1030"/>
      <c r="O35" s="1030"/>
      <c r="P35" s="1030"/>
      <c r="Q35" s="1030"/>
      <c r="R35" s="1030"/>
      <c r="S35" s="1030"/>
      <c r="T35" s="1030"/>
      <c r="U35" s="1030"/>
      <c r="V35" s="1030"/>
      <c r="W35" s="1030"/>
      <c r="X35" s="1030"/>
      <c r="Y35" s="1030"/>
      <c r="Z35" s="1030"/>
      <c r="AA35" s="1030"/>
      <c r="AB35" s="1030"/>
      <c r="AC35" s="1030"/>
      <c r="AD35" s="1030"/>
      <c r="AE35" s="1036"/>
      <c r="AF35" s="95"/>
      <c r="AG35" s="95"/>
      <c r="AH35" s="95"/>
      <c r="AI35" s="95"/>
      <c r="AJ35" s="95"/>
      <c r="AK35" s="95"/>
      <c r="AL35" s="95"/>
      <c r="AM35" s="95"/>
      <c r="AN35" s="95"/>
      <c r="AO35" s="95"/>
      <c r="AP35" s="95"/>
      <c r="AQ35" s="95"/>
      <c r="AR35" s="95"/>
      <c r="AS35" s="95"/>
    </row>
    <row r="36" spans="1:45" s="96" customFormat="1" ht="18.75" customHeight="1" x14ac:dyDescent="0.2">
      <c r="A36" s="117"/>
      <c r="B36" s="1024" t="s">
        <v>465</v>
      </c>
      <c r="C36" s="1025"/>
      <c r="D36" s="1025"/>
      <c r="E36" s="1025"/>
      <c r="F36" s="1025"/>
      <c r="G36" s="1025"/>
      <c r="H36" s="1025"/>
      <c r="I36" s="1025"/>
      <c r="J36" s="1025"/>
      <c r="K36" s="1025"/>
      <c r="L36" s="1025"/>
      <c r="M36" s="1025"/>
      <c r="N36" s="1025"/>
      <c r="O36" s="1025"/>
      <c r="P36" s="1025"/>
      <c r="Q36" s="1025"/>
      <c r="R36" s="1025"/>
      <c r="S36" s="1025"/>
      <c r="T36" s="1025"/>
      <c r="U36" s="1025"/>
      <c r="V36" s="1025"/>
      <c r="W36" s="1025"/>
      <c r="X36" s="1025"/>
      <c r="Y36" s="1025"/>
      <c r="Z36" s="1025"/>
      <c r="AA36" s="1025"/>
      <c r="AB36" s="1025"/>
      <c r="AC36" s="1025"/>
      <c r="AD36" s="1025"/>
      <c r="AE36" s="1026"/>
      <c r="AF36" s="95"/>
      <c r="AG36" s="95"/>
      <c r="AH36" s="95"/>
      <c r="AI36" s="95"/>
      <c r="AJ36" s="95"/>
      <c r="AK36" s="95"/>
      <c r="AL36" s="95"/>
      <c r="AM36" s="95"/>
      <c r="AN36" s="95"/>
      <c r="AO36" s="95"/>
      <c r="AP36" s="95"/>
      <c r="AQ36" s="95"/>
      <c r="AR36" s="95"/>
      <c r="AS36" s="95"/>
    </row>
    <row r="37" spans="1:45" s="96" customFormat="1" ht="15" customHeight="1" x14ac:dyDescent="0.2">
      <c r="A37" s="117"/>
      <c r="B37" s="1014" t="s">
        <v>311</v>
      </c>
      <c r="C37" s="1014"/>
      <c r="D37" s="1014"/>
      <c r="E37" s="118"/>
      <c r="F37" s="118" t="s">
        <v>312</v>
      </c>
      <c r="G37" s="120"/>
      <c r="H37" s="118"/>
      <c r="I37" s="118"/>
      <c r="J37" s="120" t="s">
        <v>313</v>
      </c>
      <c r="K37" s="120"/>
      <c r="L37" s="120"/>
      <c r="M37" s="118"/>
      <c r="N37" s="120" t="s">
        <v>314</v>
      </c>
      <c r="O37" s="120"/>
      <c r="P37" s="120"/>
      <c r="Q37" s="1014" t="s">
        <v>315</v>
      </c>
      <c r="R37" s="1014"/>
      <c r="S37" s="1014"/>
      <c r="T37" s="118"/>
      <c r="U37" s="118" t="s">
        <v>312</v>
      </c>
      <c r="V37" s="120"/>
      <c r="W37" s="118"/>
      <c r="X37" s="118"/>
      <c r="Y37" s="120" t="s">
        <v>313</v>
      </c>
      <c r="Z37" s="120"/>
      <c r="AA37" s="120"/>
      <c r="AB37" s="118"/>
      <c r="AC37" s="120" t="s">
        <v>314</v>
      </c>
      <c r="AD37" s="120"/>
      <c r="AE37" s="152"/>
      <c r="AF37" s="95"/>
      <c r="AG37" s="95"/>
      <c r="AH37" s="95"/>
      <c r="AI37" s="95"/>
      <c r="AJ37" s="95"/>
      <c r="AK37" s="95"/>
      <c r="AL37" s="95"/>
      <c r="AM37" s="95"/>
      <c r="AN37" s="95"/>
      <c r="AO37" s="95"/>
      <c r="AP37" s="95"/>
      <c r="AQ37" s="95"/>
      <c r="AR37" s="95"/>
      <c r="AS37" s="95"/>
    </row>
    <row r="38" spans="1:45" s="96" customFormat="1" ht="15" customHeight="1" x14ac:dyDescent="0.2">
      <c r="A38" s="117"/>
      <c r="B38" s="1014" t="s">
        <v>316</v>
      </c>
      <c r="C38" s="1014"/>
      <c r="D38" s="1014"/>
      <c r="E38" s="118"/>
      <c r="F38" s="118" t="s">
        <v>312</v>
      </c>
      <c r="G38" s="120"/>
      <c r="H38" s="118"/>
      <c r="I38" s="118"/>
      <c r="J38" s="120" t="s">
        <v>313</v>
      </c>
      <c r="K38" s="120"/>
      <c r="L38" s="120"/>
      <c r="M38" s="118"/>
      <c r="N38" s="120" t="s">
        <v>314</v>
      </c>
      <c r="O38" s="120"/>
      <c r="P38" s="120"/>
      <c r="Q38" s="1014" t="s">
        <v>317</v>
      </c>
      <c r="R38" s="1014"/>
      <c r="S38" s="1014"/>
      <c r="T38" s="118"/>
      <c r="U38" s="118" t="s">
        <v>312</v>
      </c>
      <c r="V38" s="120"/>
      <c r="W38" s="118"/>
      <c r="X38" s="118"/>
      <c r="Y38" s="120" t="s">
        <v>313</v>
      </c>
      <c r="Z38" s="120"/>
      <c r="AA38" s="120"/>
      <c r="AB38" s="118"/>
      <c r="AC38" s="120" t="s">
        <v>314</v>
      </c>
      <c r="AD38" s="118"/>
      <c r="AE38" s="152"/>
      <c r="AF38" s="95"/>
      <c r="AG38" s="95"/>
      <c r="AH38" s="95"/>
      <c r="AI38" s="95"/>
      <c r="AJ38" s="95"/>
      <c r="AK38" s="95"/>
      <c r="AL38" s="95"/>
      <c r="AM38" s="95"/>
      <c r="AN38" s="95"/>
      <c r="AO38" s="95"/>
      <c r="AP38" s="95"/>
      <c r="AQ38" s="95"/>
      <c r="AR38" s="95"/>
      <c r="AS38" s="95"/>
    </row>
    <row r="39" spans="1:45" s="96" customFormat="1" ht="18.75" customHeight="1" x14ac:dyDescent="0.2">
      <c r="A39" s="117"/>
      <c r="B39" s="1097"/>
      <c r="C39" s="1098"/>
      <c r="D39" s="1098"/>
      <c r="E39" s="1098"/>
      <c r="F39" s="1098"/>
      <c r="G39" s="1098"/>
      <c r="H39" s="1098"/>
      <c r="I39" s="1098"/>
      <c r="J39" s="1098"/>
      <c r="K39" s="1098"/>
      <c r="L39" s="1098"/>
      <c r="M39" s="1098"/>
      <c r="N39" s="1098"/>
      <c r="O39" s="1098"/>
      <c r="P39" s="1098"/>
      <c r="Q39" s="1098"/>
      <c r="R39" s="1098"/>
      <c r="S39" s="1098"/>
      <c r="T39" s="1098"/>
      <c r="U39" s="1098"/>
      <c r="V39" s="1098"/>
      <c r="W39" s="1098"/>
      <c r="X39" s="1098"/>
      <c r="Y39" s="1098"/>
      <c r="Z39" s="1098"/>
      <c r="AA39" s="1098"/>
      <c r="AB39" s="1098"/>
      <c r="AC39" s="1098"/>
      <c r="AD39" s="1098"/>
      <c r="AE39" s="1099"/>
      <c r="AF39" s="95"/>
      <c r="AG39" s="95"/>
      <c r="AH39" s="95"/>
      <c r="AI39" s="95"/>
      <c r="AJ39" s="95"/>
      <c r="AK39" s="95"/>
      <c r="AL39" s="95"/>
      <c r="AM39" s="95"/>
      <c r="AN39" s="95"/>
      <c r="AO39" s="95"/>
      <c r="AP39" s="95"/>
      <c r="AQ39" s="95"/>
      <c r="AR39" s="95"/>
      <c r="AS39" s="95"/>
    </row>
    <row r="40" spans="1:45" s="96" customFormat="1" ht="28.5" customHeight="1" x14ac:dyDescent="0.2">
      <c r="A40" s="117"/>
      <c r="B40" s="1100"/>
      <c r="C40" s="1101"/>
      <c r="D40" s="1101"/>
      <c r="E40" s="1101"/>
      <c r="F40" s="1101"/>
      <c r="G40" s="1101"/>
      <c r="H40" s="1101"/>
      <c r="I40" s="1101"/>
      <c r="J40" s="1101"/>
      <c r="K40" s="1101"/>
      <c r="L40" s="1101"/>
      <c r="M40" s="1101"/>
      <c r="N40" s="1101"/>
      <c r="O40" s="1101"/>
      <c r="P40" s="1101"/>
      <c r="Q40" s="1101"/>
      <c r="R40" s="1101"/>
      <c r="S40" s="1101"/>
      <c r="T40" s="1101"/>
      <c r="U40" s="1101"/>
      <c r="V40" s="1101"/>
      <c r="W40" s="1101"/>
      <c r="X40" s="1101"/>
      <c r="Y40" s="1101"/>
      <c r="Z40" s="1101"/>
      <c r="AA40" s="1101"/>
      <c r="AB40" s="1101"/>
      <c r="AC40" s="1101"/>
      <c r="AD40" s="1101"/>
      <c r="AE40" s="1102"/>
      <c r="AF40" s="95"/>
      <c r="AG40" s="95"/>
      <c r="AH40" s="95"/>
      <c r="AI40" s="95"/>
      <c r="AJ40" s="95"/>
      <c r="AK40" s="95"/>
      <c r="AL40" s="95"/>
      <c r="AM40" s="95"/>
      <c r="AN40" s="95"/>
      <c r="AO40" s="95"/>
      <c r="AP40" s="95"/>
      <c r="AQ40" s="95"/>
      <c r="AR40" s="95"/>
      <c r="AS40" s="95"/>
    </row>
    <row r="41" spans="1:45" s="96" customFormat="1" ht="18.75" customHeight="1" x14ac:dyDescent="0.2">
      <c r="A41" s="117"/>
      <c r="B41" s="1024" t="s">
        <v>464</v>
      </c>
      <c r="C41" s="1025"/>
      <c r="D41" s="1025"/>
      <c r="E41" s="1025"/>
      <c r="F41" s="1025"/>
      <c r="G41" s="1025"/>
      <c r="H41" s="1025"/>
      <c r="I41" s="1025"/>
      <c r="J41" s="1025"/>
      <c r="K41" s="1025"/>
      <c r="L41" s="1025"/>
      <c r="M41" s="1025"/>
      <c r="N41" s="1025"/>
      <c r="O41" s="1025"/>
      <c r="P41" s="1025"/>
      <c r="Q41" s="1025"/>
      <c r="R41" s="1025"/>
      <c r="S41" s="1025"/>
      <c r="T41" s="1025"/>
      <c r="U41" s="1025"/>
      <c r="V41" s="1025"/>
      <c r="W41" s="1025"/>
      <c r="X41" s="1025"/>
      <c r="Y41" s="1025"/>
      <c r="Z41" s="1025"/>
      <c r="AA41" s="1025"/>
      <c r="AB41" s="1025"/>
      <c r="AC41" s="1025"/>
      <c r="AD41" s="1025"/>
      <c r="AE41" s="1026"/>
      <c r="AF41" s="95"/>
      <c r="AG41" s="95"/>
      <c r="AH41" s="95"/>
      <c r="AI41" s="95"/>
      <c r="AJ41" s="95"/>
      <c r="AK41" s="95"/>
      <c r="AL41" s="95"/>
      <c r="AM41" s="95"/>
      <c r="AN41" s="95"/>
      <c r="AO41" s="95"/>
      <c r="AP41" s="95"/>
      <c r="AQ41" s="95"/>
      <c r="AR41" s="95"/>
      <c r="AS41" s="95"/>
    </row>
    <row r="42" spans="1:45" s="96" customFormat="1" ht="18.75" customHeight="1" x14ac:dyDescent="0.2">
      <c r="A42" s="117"/>
      <c r="B42" s="1097"/>
      <c r="C42" s="1098"/>
      <c r="D42" s="1098"/>
      <c r="E42" s="1098"/>
      <c r="F42" s="1098"/>
      <c r="G42" s="1098"/>
      <c r="H42" s="1098"/>
      <c r="I42" s="1098"/>
      <c r="J42" s="1098"/>
      <c r="K42" s="1098"/>
      <c r="L42" s="1098"/>
      <c r="M42" s="1098"/>
      <c r="N42" s="1098"/>
      <c r="O42" s="1098"/>
      <c r="P42" s="1098"/>
      <c r="Q42" s="1098"/>
      <c r="R42" s="1098"/>
      <c r="S42" s="1098"/>
      <c r="T42" s="1098"/>
      <c r="U42" s="1098"/>
      <c r="V42" s="1098"/>
      <c r="W42" s="1098"/>
      <c r="X42" s="1098"/>
      <c r="Y42" s="1098"/>
      <c r="Z42" s="1098"/>
      <c r="AA42" s="1098"/>
      <c r="AB42" s="1098"/>
      <c r="AC42" s="1098"/>
      <c r="AD42" s="1098"/>
      <c r="AE42" s="1099"/>
      <c r="AF42" s="95"/>
      <c r="AG42" s="95"/>
      <c r="AH42" s="95"/>
      <c r="AI42" s="95"/>
      <c r="AJ42" s="95"/>
      <c r="AK42" s="95"/>
      <c r="AL42" s="95"/>
      <c r="AM42" s="95"/>
      <c r="AN42" s="95"/>
      <c r="AO42" s="95"/>
      <c r="AP42" s="95"/>
      <c r="AQ42" s="95"/>
      <c r="AR42" s="95"/>
      <c r="AS42" s="95"/>
    </row>
    <row r="43" spans="1:45" s="96" customFormat="1" ht="28.5" customHeight="1" x14ac:dyDescent="0.2">
      <c r="A43" s="117"/>
      <c r="B43" s="1100"/>
      <c r="C43" s="1101"/>
      <c r="D43" s="1101"/>
      <c r="E43" s="1101"/>
      <c r="F43" s="1101"/>
      <c r="G43" s="1101"/>
      <c r="H43" s="1101"/>
      <c r="I43" s="1101"/>
      <c r="J43" s="1101"/>
      <c r="K43" s="1101"/>
      <c r="L43" s="1101"/>
      <c r="M43" s="1101"/>
      <c r="N43" s="1101"/>
      <c r="O43" s="1101"/>
      <c r="P43" s="1101"/>
      <c r="Q43" s="1101"/>
      <c r="R43" s="1101"/>
      <c r="S43" s="1101"/>
      <c r="T43" s="1101"/>
      <c r="U43" s="1101"/>
      <c r="V43" s="1101"/>
      <c r="W43" s="1101"/>
      <c r="X43" s="1101"/>
      <c r="Y43" s="1101"/>
      <c r="Z43" s="1101"/>
      <c r="AA43" s="1101"/>
      <c r="AB43" s="1101"/>
      <c r="AC43" s="1101"/>
      <c r="AD43" s="1101"/>
      <c r="AE43" s="1102"/>
      <c r="AF43" s="95"/>
      <c r="AG43" s="95"/>
      <c r="AH43" s="95"/>
      <c r="AI43" s="95"/>
      <c r="AJ43" s="95"/>
      <c r="AK43" s="95"/>
      <c r="AL43" s="95"/>
      <c r="AM43" s="95"/>
      <c r="AN43" s="95"/>
      <c r="AO43" s="95"/>
      <c r="AP43" s="95"/>
      <c r="AQ43" s="95"/>
      <c r="AR43" s="95"/>
      <c r="AS43" s="95"/>
    </row>
    <row r="44" spans="1:45" s="96" customFormat="1" ht="18.75" customHeight="1" x14ac:dyDescent="0.2">
      <c r="A44" s="117"/>
      <c r="B44" s="1024" t="s">
        <v>463</v>
      </c>
      <c r="C44" s="1025"/>
      <c r="D44" s="1025"/>
      <c r="E44" s="1025"/>
      <c r="F44" s="1025"/>
      <c r="G44" s="1025"/>
      <c r="H44" s="1025"/>
      <c r="I44" s="1025"/>
      <c r="J44" s="1025"/>
      <c r="K44" s="1025"/>
      <c r="L44" s="1025"/>
      <c r="M44" s="1025"/>
      <c r="N44" s="1025"/>
      <c r="O44" s="1025"/>
      <c r="P44" s="1025"/>
      <c r="Q44" s="1025"/>
      <c r="R44" s="1025"/>
      <c r="S44" s="1025"/>
      <c r="T44" s="1025"/>
      <c r="U44" s="1025"/>
      <c r="V44" s="1025"/>
      <c r="W44" s="1025"/>
      <c r="X44" s="1025"/>
      <c r="Y44" s="1025"/>
      <c r="Z44" s="1025"/>
      <c r="AA44" s="1025"/>
      <c r="AB44" s="1025"/>
      <c r="AC44" s="1025"/>
      <c r="AD44" s="1025"/>
      <c r="AE44" s="1026"/>
      <c r="AF44" s="95"/>
      <c r="AG44" s="95"/>
      <c r="AH44" s="95"/>
      <c r="AI44" s="95"/>
      <c r="AJ44" s="95"/>
      <c r="AK44" s="95"/>
      <c r="AL44" s="95"/>
      <c r="AM44" s="95"/>
      <c r="AN44" s="95"/>
      <c r="AO44" s="95"/>
      <c r="AP44" s="95"/>
      <c r="AQ44" s="95"/>
      <c r="AR44" s="95"/>
      <c r="AS44" s="95"/>
    </row>
    <row r="45" spans="1:45" s="96" customFormat="1" ht="18.75" customHeight="1" x14ac:dyDescent="0.2">
      <c r="A45" s="117"/>
      <c r="B45" s="1103"/>
      <c r="C45" s="1104"/>
      <c r="D45" s="1104"/>
      <c r="E45" s="1104"/>
      <c r="F45" s="1104"/>
      <c r="G45" s="1104"/>
      <c r="H45" s="1104"/>
      <c r="I45" s="1104"/>
      <c r="J45" s="1104"/>
      <c r="K45" s="1104"/>
      <c r="L45" s="1104"/>
      <c r="M45" s="1104"/>
      <c r="N45" s="1104"/>
      <c r="O45" s="1104"/>
      <c r="P45" s="1104"/>
      <c r="Q45" s="1104"/>
      <c r="R45" s="1104"/>
      <c r="S45" s="1104"/>
      <c r="T45" s="1104"/>
      <c r="U45" s="1104"/>
      <c r="V45" s="1104"/>
      <c r="W45" s="1104"/>
      <c r="X45" s="1104"/>
      <c r="Y45" s="1104"/>
      <c r="Z45" s="1104"/>
      <c r="AA45" s="1104"/>
      <c r="AB45" s="1104"/>
      <c r="AC45" s="1104"/>
      <c r="AD45" s="1104"/>
      <c r="AE45" s="1105"/>
      <c r="AF45" s="95"/>
      <c r="AG45" s="95"/>
      <c r="AH45" s="95"/>
      <c r="AI45" s="95"/>
      <c r="AJ45" s="95"/>
      <c r="AK45" s="95"/>
      <c r="AL45" s="95"/>
      <c r="AM45" s="95"/>
      <c r="AN45" s="95"/>
      <c r="AO45" s="95"/>
      <c r="AP45" s="95"/>
      <c r="AQ45" s="95"/>
      <c r="AR45" s="95"/>
      <c r="AS45" s="95"/>
    </row>
    <row r="46" spans="1:45" s="96" customFormat="1" ht="28.5" customHeight="1" x14ac:dyDescent="0.2">
      <c r="A46" s="112"/>
      <c r="B46" s="1100"/>
      <c r="C46" s="1101"/>
      <c r="D46" s="1101"/>
      <c r="E46" s="1101"/>
      <c r="F46" s="1101"/>
      <c r="G46" s="1101"/>
      <c r="H46" s="1101"/>
      <c r="I46" s="1101"/>
      <c r="J46" s="1101"/>
      <c r="K46" s="1101"/>
      <c r="L46" s="1101"/>
      <c r="M46" s="1101"/>
      <c r="N46" s="1101"/>
      <c r="O46" s="1101"/>
      <c r="P46" s="1101"/>
      <c r="Q46" s="1101"/>
      <c r="R46" s="1101"/>
      <c r="S46" s="1101"/>
      <c r="T46" s="1101"/>
      <c r="U46" s="1101"/>
      <c r="V46" s="1101"/>
      <c r="W46" s="1101"/>
      <c r="X46" s="1101"/>
      <c r="Y46" s="1101"/>
      <c r="Z46" s="1101"/>
      <c r="AA46" s="1101"/>
      <c r="AB46" s="1101"/>
      <c r="AC46" s="1101"/>
      <c r="AD46" s="1101"/>
      <c r="AE46" s="1102"/>
      <c r="AF46" s="95"/>
      <c r="AG46" s="95"/>
      <c r="AH46" s="95"/>
      <c r="AI46" s="95"/>
      <c r="AJ46" s="95"/>
      <c r="AK46" s="95"/>
      <c r="AL46" s="95"/>
      <c r="AM46" s="95"/>
      <c r="AN46" s="95"/>
      <c r="AO46" s="95"/>
      <c r="AP46" s="95"/>
      <c r="AQ46" s="95"/>
      <c r="AR46" s="95"/>
      <c r="AS46" s="95"/>
    </row>
    <row r="47" spans="1:45" s="96" customFormat="1" ht="15" customHeight="1" x14ac:dyDescent="0.2">
      <c r="A47" s="139"/>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95"/>
      <c r="AG47" s="95"/>
      <c r="AH47" s="95"/>
      <c r="AI47" s="95"/>
      <c r="AJ47" s="95"/>
      <c r="AK47" s="95"/>
      <c r="AL47" s="95"/>
      <c r="AM47" s="95"/>
      <c r="AN47" s="95"/>
      <c r="AO47" s="95"/>
      <c r="AP47" s="95"/>
      <c r="AQ47" s="95"/>
      <c r="AR47" s="95"/>
      <c r="AS47" s="95"/>
    </row>
    <row r="48" spans="1:45" s="96" customFormat="1" ht="18.75" customHeight="1" x14ac:dyDescent="0.2">
      <c r="A48" s="114" t="s">
        <v>341</v>
      </c>
      <c r="B48" s="95"/>
      <c r="C48" s="95"/>
      <c r="D48" s="95"/>
      <c r="E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row>
    <row r="49" spans="1:45" s="96" customFormat="1" ht="30" customHeight="1" x14ac:dyDescent="0.2">
      <c r="A49" s="1006" t="s">
        <v>462</v>
      </c>
      <c r="B49" s="1006"/>
      <c r="C49" s="1006"/>
      <c r="D49" s="1006"/>
      <c r="E49" s="1006"/>
      <c r="F49" s="1006"/>
      <c r="G49" s="1006"/>
      <c r="H49" s="1006"/>
      <c r="I49" s="1006"/>
      <c r="J49" s="1006"/>
      <c r="K49" s="1006"/>
      <c r="L49" s="1006"/>
      <c r="M49" s="1006"/>
      <c r="N49" s="1006"/>
      <c r="O49" s="1006"/>
      <c r="P49" s="1006"/>
      <c r="Q49" s="1006"/>
      <c r="R49" s="1006"/>
      <c r="S49" s="1006"/>
      <c r="T49" s="1006"/>
      <c r="U49" s="1006"/>
      <c r="V49" s="1006"/>
      <c r="W49" s="1006"/>
      <c r="X49" s="1006"/>
      <c r="Y49" s="1006"/>
      <c r="Z49" s="1006"/>
      <c r="AA49" s="1006"/>
      <c r="AB49" s="1006"/>
      <c r="AC49" s="1006"/>
      <c r="AD49" s="1006"/>
      <c r="AE49" s="1006"/>
      <c r="AF49" s="95"/>
      <c r="AG49" s="95"/>
      <c r="AH49" s="95"/>
      <c r="AI49" s="95"/>
      <c r="AJ49" s="95"/>
      <c r="AK49" s="95"/>
      <c r="AL49" s="95"/>
      <c r="AM49" s="95"/>
      <c r="AN49" s="95"/>
      <c r="AO49" s="95"/>
      <c r="AP49" s="95"/>
      <c r="AQ49" s="95"/>
      <c r="AR49" s="95"/>
      <c r="AS49" s="95"/>
    </row>
    <row r="50" spans="1:45" s="96" customFormat="1" ht="18.75" customHeight="1" x14ac:dyDescent="0.2">
      <c r="A50" s="140" t="s">
        <v>461</v>
      </c>
      <c r="B50" s="95"/>
      <c r="C50" s="95"/>
      <c r="D50" s="95"/>
      <c r="E50" s="95"/>
      <c r="J50" s="95"/>
      <c r="K50" s="95" t="s">
        <v>344</v>
      </c>
      <c r="M50" s="95"/>
      <c r="N50" s="95"/>
      <c r="O50" s="95"/>
      <c r="P50" s="95"/>
      <c r="Q50" s="95"/>
      <c r="R50" s="95"/>
      <c r="S50" s="95"/>
      <c r="T50" s="95"/>
      <c r="V50" s="95"/>
      <c r="W50" s="95"/>
      <c r="X50" s="95"/>
      <c r="Y50" s="95"/>
      <c r="Z50" s="95"/>
      <c r="AA50" s="95"/>
      <c r="AD50" s="95"/>
      <c r="AE50" s="95"/>
      <c r="AF50" s="95"/>
      <c r="AG50" s="95"/>
      <c r="AH50" s="95"/>
      <c r="AI50" s="95"/>
      <c r="AJ50" s="95"/>
      <c r="AK50" s="95"/>
      <c r="AL50" s="95"/>
      <c r="AM50" s="95"/>
      <c r="AN50" s="95"/>
      <c r="AO50" s="95"/>
      <c r="AP50" s="95"/>
      <c r="AQ50" s="95"/>
      <c r="AR50" s="95"/>
      <c r="AS50" s="95"/>
    </row>
    <row r="51" spans="1:45" s="96" customFormat="1" ht="18.75" customHeight="1" x14ac:dyDescent="0.2">
      <c r="A51" s="1007" t="s">
        <v>460</v>
      </c>
      <c r="B51" s="1007"/>
      <c r="C51" s="1007"/>
      <c r="D51" s="1007"/>
      <c r="E51" s="993"/>
      <c r="F51" s="955"/>
      <c r="G51" s="955"/>
      <c r="H51" s="955"/>
      <c r="I51" s="955"/>
      <c r="J51" s="994"/>
      <c r="K51" s="953" t="s">
        <v>459</v>
      </c>
      <c r="L51" s="954"/>
      <c r="M51" s="954"/>
      <c r="N51" s="966"/>
      <c r="O51" s="993"/>
      <c r="P51" s="955"/>
      <c r="Q51" s="955"/>
      <c r="R51" s="955"/>
      <c r="S51" s="955"/>
      <c r="T51" s="994"/>
      <c r="U51" s="953" t="s">
        <v>458</v>
      </c>
      <c r="V51" s="954"/>
      <c r="W51" s="954"/>
      <c r="X51" s="954"/>
      <c r="Y51" s="966"/>
      <c r="Z51" s="993"/>
      <c r="AA51" s="955"/>
      <c r="AB51" s="955"/>
      <c r="AC51" s="955"/>
      <c r="AD51" s="955"/>
      <c r="AE51" s="994"/>
      <c r="AF51" s="95"/>
      <c r="AG51" s="95"/>
      <c r="AH51" s="95"/>
      <c r="AI51" s="95"/>
      <c r="AJ51" s="95"/>
      <c r="AK51" s="95"/>
      <c r="AL51" s="95"/>
      <c r="AM51" s="95"/>
      <c r="AN51" s="95"/>
      <c r="AO51" s="95"/>
      <c r="AP51" s="95"/>
      <c r="AQ51" s="95"/>
      <c r="AR51" s="95"/>
      <c r="AS51" s="95"/>
    </row>
    <row r="52" spans="1:45" s="96" customFormat="1" ht="49.5" customHeight="1" x14ac:dyDescent="0.2">
      <c r="A52" s="1107" t="s">
        <v>457</v>
      </c>
      <c r="B52" s="1107"/>
      <c r="C52" s="1107"/>
      <c r="D52" s="1107"/>
      <c r="E52" s="993"/>
      <c r="F52" s="955"/>
      <c r="G52" s="955"/>
      <c r="H52" s="955"/>
      <c r="I52" s="955"/>
      <c r="J52" s="955"/>
      <c r="K52" s="955"/>
      <c r="L52" s="955"/>
      <c r="M52" s="955"/>
      <c r="N52" s="955"/>
      <c r="O52" s="955"/>
      <c r="P52" s="955"/>
      <c r="Q52" s="955"/>
      <c r="R52" s="955"/>
      <c r="S52" s="955"/>
      <c r="T52" s="955"/>
      <c r="U52" s="955"/>
      <c r="V52" s="955"/>
      <c r="W52" s="955"/>
      <c r="X52" s="955"/>
      <c r="Y52" s="955"/>
      <c r="Z52" s="955"/>
      <c r="AA52" s="955"/>
      <c r="AB52" s="955"/>
      <c r="AC52" s="955"/>
      <c r="AD52" s="955"/>
      <c r="AE52" s="994"/>
      <c r="AF52" s="95"/>
      <c r="AG52" s="95"/>
      <c r="AH52" s="95"/>
      <c r="AI52" s="95"/>
      <c r="AJ52" s="95"/>
      <c r="AK52" s="95"/>
      <c r="AL52" s="95"/>
      <c r="AM52" s="95"/>
      <c r="AN52" s="95"/>
      <c r="AO52" s="95"/>
      <c r="AP52" s="95"/>
      <c r="AQ52" s="95"/>
      <c r="AR52" s="95"/>
      <c r="AS52" s="95"/>
    </row>
    <row r="53" spans="1:45" s="96" customFormat="1" ht="49.5" customHeight="1" x14ac:dyDescent="0.2">
      <c r="A53" s="1107" t="s">
        <v>456</v>
      </c>
      <c r="B53" s="1107"/>
      <c r="C53" s="1107"/>
      <c r="D53" s="1107"/>
      <c r="E53" s="1108"/>
      <c r="F53" s="955"/>
      <c r="G53" s="955"/>
      <c r="H53" s="955"/>
      <c r="I53" s="955"/>
      <c r="J53" s="955"/>
      <c r="K53" s="955"/>
      <c r="L53" s="955"/>
      <c r="M53" s="955"/>
      <c r="N53" s="955"/>
      <c r="O53" s="955"/>
      <c r="P53" s="955"/>
      <c r="Q53" s="955"/>
      <c r="R53" s="955"/>
      <c r="S53" s="955"/>
      <c r="T53" s="955"/>
      <c r="U53" s="955"/>
      <c r="V53" s="955"/>
      <c r="W53" s="955"/>
      <c r="X53" s="955"/>
      <c r="Y53" s="955"/>
      <c r="Z53" s="955"/>
      <c r="AA53" s="955"/>
      <c r="AB53" s="955"/>
      <c r="AC53" s="955"/>
      <c r="AD53" s="955"/>
      <c r="AE53" s="994"/>
      <c r="AF53" s="95"/>
      <c r="AG53" s="95"/>
      <c r="AH53" s="95"/>
      <c r="AI53" s="95"/>
      <c r="AJ53" s="95"/>
      <c r="AK53" s="95"/>
      <c r="AL53" s="95"/>
      <c r="AM53" s="95"/>
      <c r="AN53" s="95"/>
      <c r="AO53" s="95"/>
      <c r="AP53" s="95"/>
      <c r="AQ53" s="95"/>
      <c r="AR53" s="95"/>
      <c r="AS53" s="95"/>
    </row>
    <row r="54" spans="1:45" s="96" customFormat="1" ht="14.25" customHeight="1" x14ac:dyDescent="0.2">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95"/>
      <c r="AG54" s="95"/>
      <c r="AH54" s="95"/>
      <c r="AI54" s="95"/>
      <c r="AJ54" s="95"/>
      <c r="AK54" s="95"/>
      <c r="AL54" s="95"/>
      <c r="AM54" s="95"/>
      <c r="AN54" s="95"/>
      <c r="AO54" s="95"/>
      <c r="AP54" s="95"/>
      <c r="AQ54" s="95"/>
      <c r="AR54" s="95"/>
      <c r="AS54" s="95"/>
    </row>
    <row r="55" spans="1:45" s="96" customFormat="1" ht="18.75" customHeight="1" x14ac:dyDescent="0.2">
      <c r="A55" s="140" t="s">
        <v>455</v>
      </c>
      <c r="B55" s="95"/>
      <c r="C55" s="95"/>
      <c r="D55" s="95"/>
      <c r="E55" s="95"/>
      <c r="F55" s="95"/>
      <c r="G55" s="95"/>
      <c r="H55" s="95"/>
      <c r="I55" s="95"/>
      <c r="P55" s="95"/>
      <c r="Q55" s="95" t="s">
        <v>344</v>
      </c>
      <c r="R55" s="95"/>
      <c r="S55" s="95"/>
      <c r="U55" s="95"/>
      <c r="V55" s="95"/>
      <c r="W55" s="95"/>
      <c r="X55" s="95"/>
      <c r="AF55" s="95"/>
      <c r="AG55" s="95"/>
      <c r="AH55" s="95"/>
      <c r="AI55" s="95"/>
      <c r="AJ55" s="95"/>
      <c r="AK55" s="95"/>
      <c r="AL55" s="95"/>
      <c r="AM55" s="95"/>
      <c r="AN55" s="95"/>
      <c r="AO55" s="95"/>
      <c r="AP55" s="95"/>
      <c r="AQ55" s="95"/>
      <c r="AR55" s="95"/>
      <c r="AS55" s="95"/>
    </row>
    <row r="56" spans="1:45" s="96" customFormat="1" ht="18.75" customHeight="1" x14ac:dyDescent="0.2">
      <c r="A56" s="1107" t="s">
        <v>454</v>
      </c>
      <c r="B56" s="1107"/>
      <c r="C56" s="1107"/>
      <c r="D56" s="1107"/>
      <c r="E56" s="1107"/>
      <c r="F56" s="953" t="s">
        <v>453</v>
      </c>
      <c r="G56" s="954"/>
      <c r="H56" s="954"/>
      <c r="I56" s="966"/>
      <c r="J56" s="981"/>
      <c r="K56" s="956"/>
      <c r="L56" s="956"/>
      <c r="M56" s="956"/>
      <c r="N56" s="956"/>
      <c r="O56" s="956"/>
      <c r="P56" s="956"/>
      <c r="Q56" s="956"/>
      <c r="R56" s="956"/>
      <c r="S56" s="956"/>
      <c r="T56" s="982"/>
      <c r="U56" s="156" t="s">
        <v>452</v>
      </c>
      <c r="V56" s="156"/>
      <c r="W56" s="156"/>
      <c r="X56" s="138"/>
      <c r="Y56" s="106" t="s">
        <v>373</v>
      </c>
      <c r="Z56" s="118"/>
      <c r="AA56" s="106"/>
      <c r="AB56" s="118" t="s">
        <v>374</v>
      </c>
      <c r="AC56" s="118"/>
      <c r="AD56" s="118"/>
      <c r="AE56" s="119"/>
      <c r="AF56" s="95"/>
      <c r="AG56" s="95"/>
      <c r="AH56" s="95"/>
      <c r="AI56" s="95"/>
      <c r="AJ56" s="95"/>
      <c r="AK56" s="95"/>
      <c r="AL56" s="95"/>
      <c r="AM56" s="95"/>
      <c r="AN56" s="95"/>
      <c r="AO56" s="95"/>
      <c r="AP56" s="95"/>
      <c r="AQ56" s="95"/>
      <c r="AR56" s="95"/>
      <c r="AS56" s="95"/>
    </row>
    <row r="57" spans="1:45" s="96" customFormat="1" ht="68.25" customHeight="1" x14ac:dyDescent="0.2">
      <c r="A57" s="1107"/>
      <c r="B57" s="1107"/>
      <c r="C57" s="1107"/>
      <c r="D57" s="1107"/>
      <c r="E57" s="1107"/>
      <c r="F57" s="1045" t="s">
        <v>451</v>
      </c>
      <c r="G57" s="1046"/>
      <c r="H57" s="1046"/>
      <c r="I57" s="1047"/>
      <c r="J57" s="981"/>
      <c r="K57" s="956"/>
      <c r="L57" s="956"/>
      <c r="M57" s="956"/>
      <c r="N57" s="956"/>
      <c r="O57" s="956"/>
      <c r="P57" s="956"/>
      <c r="Q57" s="956"/>
      <c r="R57" s="956"/>
      <c r="S57" s="956"/>
      <c r="T57" s="956"/>
      <c r="U57" s="956"/>
      <c r="V57" s="956"/>
      <c r="W57" s="956"/>
      <c r="X57" s="956"/>
      <c r="Y57" s="956"/>
      <c r="Z57" s="956"/>
      <c r="AA57" s="956"/>
      <c r="AB57" s="956"/>
      <c r="AC57" s="956"/>
      <c r="AD57" s="956"/>
      <c r="AE57" s="982"/>
      <c r="AF57" s="95"/>
      <c r="AG57" s="95"/>
      <c r="AH57" s="95"/>
      <c r="AI57" s="95"/>
      <c r="AJ57" s="95"/>
      <c r="AK57" s="95"/>
      <c r="AL57" s="95"/>
      <c r="AM57" s="95"/>
      <c r="AN57" s="95"/>
      <c r="AO57" s="95"/>
      <c r="AP57" s="95"/>
      <c r="AQ57" s="95"/>
      <c r="AR57" s="95"/>
      <c r="AS57" s="95"/>
    </row>
    <row r="58" spans="1:45" s="96" customFormat="1" ht="16.5" customHeight="1" x14ac:dyDescent="0.2">
      <c r="A58" s="1107" t="s">
        <v>450</v>
      </c>
      <c r="B58" s="1107"/>
      <c r="C58" s="1107"/>
      <c r="D58" s="1107"/>
      <c r="E58" s="1107"/>
      <c r="F58" s="107"/>
      <c r="G58" s="108" t="s">
        <v>449</v>
      </c>
      <c r="H58" s="108"/>
      <c r="I58" s="108"/>
      <c r="J58" s="110"/>
      <c r="K58" s="108"/>
      <c r="L58" s="108" t="s">
        <v>304</v>
      </c>
      <c r="M58" s="108"/>
      <c r="N58" s="108"/>
      <c r="O58" s="108" t="s">
        <v>442</v>
      </c>
      <c r="P58" s="108"/>
      <c r="Q58" s="108" t="s">
        <v>448</v>
      </c>
      <c r="R58" s="108"/>
      <c r="S58" s="108"/>
      <c r="T58" s="108" t="s">
        <v>447</v>
      </c>
      <c r="U58" s="108"/>
      <c r="V58" s="108"/>
      <c r="W58" s="108" t="s">
        <v>446</v>
      </c>
      <c r="X58" s="108"/>
      <c r="Y58" s="110" t="s">
        <v>269</v>
      </c>
      <c r="Z58" s="108"/>
      <c r="AA58" s="108" t="s">
        <v>445</v>
      </c>
      <c r="AB58" s="108"/>
      <c r="AC58" s="108"/>
      <c r="AD58" s="110"/>
      <c r="AE58" s="111"/>
      <c r="AF58" s="95"/>
      <c r="AG58" s="95"/>
      <c r="AH58" s="95"/>
      <c r="AI58" s="95"/>
      <c r="AJ58" s="95"/>
      <c r="AK58" s="95"/>
      <c r="AL58" s="95"/>
      <c r="AM58" s="95"/>
      <c r="AN58" s="95"/>
      <c r="AO58" s="95"/>
      <c r="AP58" s="95"/>
      <c r="AQ58" s="95"/>
      <c r="AR58" s="95"/>
      <c r="AS58" s="95"/>
    </row>
    <row r="59" spans="1:45" s="96" customFormat="1" ht="16.5" customHeight="1" x14ac:dyDescent="0.2">
      <c r="A59" s="1107"/>
      <c r="B59" s="1107"/>
      <c r="C59" s="1107"/>
      <c r="D59" s="1107"/>
      <c r="E59" s="1107"/>
      <c r="F59" s="117"/>
      <c r="G59" s="95" t="s">
        <v>444</v>
      </c>
      <c r="I59" s="95"/>
      <c r="J59" s="95" t="s">
        <v>443</v>
      </c>
      <c r="K59" s="95"/>
      <c r="L59" s="95"/>
      <c r="M59" s="95" t="s">
        <v>442</v>
      </c>
      <c r="N59" s="95"/>
      <c r="O59" s="95" t="s">
        <v>441</v>
      </c>
      <c r="P59" s="95"/>
      <c r="Q59" s="95"/>
      <c r="R59" s="95" t="s">
        <v>440</v>
      </c>
      <c r="U59" s="95"/>
      <c r="V59" s="95" t="s">
        <v>439</v>
      </c>
      <c r="W59" s="95"/>
      <c r="X59" s="95"/>
      <c r="Y59" s="95"/>
      <c r="Z59" s="95" t="s">
        <v>438</v>
      </c>
      <c r="AA59" s="95"/>
      <c r="AB59" s="95"/>
      <c r="AC59" s="95" t="s">
        <v>269</v>
      </c>
      <c r="AE59" s="155"/>
      <c r="AF59" s="95"/>
      <c r="AG59" s="95"/>
      <c r="AH59" s="95"/>
      <c r="AI59" s="95"/>
      <c r="AJ59" s="95"/>
      <c r="AK59" s="95"/>
      <c r="AL59" s="95"/>
      <c r="AM59" s="95"/>
      <c r="AN59" s="95"/>
      <c r="AO59" s="95"/>
      <c r="AP59" s="95"/>
      <c r="AQ59" s="95"/>
      <c r="AR59" s="95"/>
      <c r="AS59" s="95"/>
    </row>
    <row r="60" spans="1:45" s="96" customFormat="1" ht="16.5" customHeight="1" x14ac:dyDescent="0.2">
      <c r="A60" s="1107"/>
      <c r="B60" s="1107"/>
      <c r="C60" s="1107"/>
      <c r="D60" s="1107"/>
      <c r="E60" s="1107"/>
      <c r="F60" s="117"/>
      <c r="G60" s="95" t="s">
        <v>437</v>
      </c>
      <c r="J60" s="95"/>
      <c r="K60" s="95"/>
      <c r="L60" s="95" t="s">
        <v>436</v>
      </c>
      <c r="M60" s="95"/>
      <c r="O60" s="95"/>
      <c r="P60" s="95"/>
      <c r="AB60" s="95"/>
      <c r="AE60" s="155"/>
      <c r="AF60" s="95"/>
      <c r="AG60" s="95"/>
      <c r="AH60" s="95"/>
      <c r="AI60" s="95"/>
      <c r="AJ60" s="95"/>
      <c r="AK60" s="95"/>
      <c r="AL60" s="95"/>
      <c r="AM60" s="95"/>
      <c r="AN60" s="95"/>
      <c r="AO60" s="95"/>
      <c r="AP60" s="95"/>
      <c r="AQ60" s="95"/>
      <c r="AR60" s="95"/>
      <c r="AS60" s="95"/>
    </row>
    <row r="61" spans="1:45" s="96" customFormat="1" ht="16.5" customHeight="1" x14ac:dyDescent="0.2">
      <c r="A61" s="1107"/>
      <c r="B61" s="1107"/>
      <c r="C61" s="1107"/>
      <c r="D61" s="1107"/>
      <c r="E61" s="1107"/>
      <c r="F61" s="112"/>
      <c r="G61" s="99" t="s">
        <v>354</v>
      </c>
      <c r="H61" s="99"/>
      <c r="I61" s="1030"/>
      <c r="J61" s="1030"/>
      <c r="K61" s="1030"/>
      <c r="L61" s="1030"/>
      <c r="M61" s="1030"/>
      <c r="N61" s="1030"/>
      <c r="O61" s="1030"/>
      <c r="P61" s="1030"/>
      <c r="Q61" s="1030"/>
      <c r="R61" s="1030"/>
      <c r="S61" s="1030"/>
      <c r="T61" s="1030"/>
      <c r="U61" s="1030"/>
      <c r="V61" s="1030"/>
      <c r="W61" s="1030"/>
      <c r="X61" s="1030"/>
      <c r="Y61" s="1030"/>
      <c r="Z61" s="1030"/>
      <c r="AA61" s="1030"/>
      <c r="AB61" s="1030"/>
      <c r="AC61" s="1030"/>
      <c r="AD61" s="1030"/>
      <c r="AE61" s="154" t="s">
        <v>269</v>
      </c>
      <c r="AF61" s="95"/>
      <c r="AG61" s="95"/>
      <c r="AH61" s="95"/>
      <c r="AI61" s="95"/>
      <c r="AJ61" s="95"/>
      <c r="AK61" s="95"/>
      <c r="AL61" s="95"/>
      <c r="AM61" s="95"/>
      <c r="AN61" s="95"/>
      <c r="AO61" s="95"/>
      <c r="AP61" s="95"/>
      <c r="AQ61" s="95"/>
      <c r="AR61" s="95"/>
      <c r="AS61" s="95"/>
    </row>
    <row r="62" spans="1:45" s="96" customFormat="1" ht="16.5" customHeight="1" x14ac:dyDescent="0.2">
      <c r="A62" s="1107" t="s">
        <v>435</v>
      </c>
      <c r="B62" s="1107"/>
      <c r="C62" s="1107"/>
      <c r="D62" s="1107"/>
      <c r="E62" s="1107"/>
      <c r="F62" s="953" t="s">
        <v>434</v>
      </c>
      <c r="G62" s="954"/>
      <c r="H62" s="966"/>
      <c r="I62" s="153"/>
      <c r="J62" s="125" t="s">
        <v>253</v>
      </c>
      <c r="K62" s="125"/>
      <c r="L62" s="125"/>
      <c r="M62" s="125" t="s">
        <v>252</v>
      </c>
      <c r="N62" s="125" t="s">
        <v>433</v>
      </c>
      <c r="O62" s="125"/>
      <c r="P62" s="125"/>
      <c r="Q62" s="125"/>
      <c r="R62" s="125"/>
      <c r="S62" s="125"/>
      <c r="T62" s="125"/>
      <c r="U62" s="125"/>
      <c r="V62" s="125" t="s">
        <v>253</v>
      </c>
      <c r="W62" s="125"/>
      <c r="X62" s="125"/>
      <c r="Y62" s="125" t="s">
        <v>432</v>
      </c>
      <c r="Z62" s="125"/>
      <c r="AA62" s="125"/>
      <c r="AB62" s="125"/>
      <c r="AC62" s="125"/>
      <c r="AD62" s="125"/>
      <c r="AE62" s="152"/>
      <c r="AF62" s="95"/>
      <c r="AG62" s="95"/>
      <c r="AH62" s="95"/>
      <c r="AI62" s="95"/>
      <c r="AJ62" s="95"/>
      <c r="AK62" s="95"/>
      <c r="AL62" s="95"/>
      <c r="AM62" s="95"/>
      <c r="AN62" s="95"/>
      <c r="AO62" s="95"/>
      <c r="AP62" s="95"/>
      <c r="AQ62" s="95"/>
      <c r="AR62" s="95"/>
      <c r="AS62" s="95"/>
    </row>
    <row r="63" spans="1:45" s="96" customFormat="1" ht="16.5" customHeight="1" x14ac:dyDescent="0.2">
      <c r="A63" s="1107"/>
      <c r="B63" s="1107"/>
      <c r="C63" s="1107"/>
      <c r="D63" s="1107"/>
      <c r="E63" s="1107"/>
      <c r="F63" s="953" t="s">
        <v>431</v>
      </c>
      <c r="G63" s="954"/>
      <c r="H63" s="954"/>
      <c r="I63" s="954"/>
      <c r="J63" s="966"/>
      <c r="K63" s="138"/>
      <c r="L63" s="106" t="s">
        <v>253</v>
      </c>
      <c r="M63" s="106"/>
      <c r="N63" s="106"/>
      <c r="O63" s="106" t="s">
        <v>252</v>
      </c>
      <c r="P63" s="109"/>
      <c r="Q63" s="953" t="s">
        <v>430</v>
      </c>
      <c r="R63" s="954"/>
      <c r="S63" s="954"/>
      <c r="T63" s="966"/>
      <c r="U63" s="106"/>
      <c r="V63" s="106" t="s">
        <v>253</v>
      </c>
      <c r="W63" s="106"/>
      <c r="X63" s="106"/>
      <c r="Y63" s="96" t="s">
        <v>252</v>
      </c>
      <c r="Z63" s="106"/>
      <c r="AB63" s="106"/>
      <c r="AC63" s="106"/>
      <c r="AD63" s="106"/>
      <c r="AE63" s="109"/>
      <c r="AF63" s="95"/>
      <c r="AG63" s="95"/>
      <c r="AH63" s="95"/>
      <c r="AI63" s="95"/>
      <c r="AJ63" s="95"/>
      <c r="AK63" s="95"/>
      <c r="AL63" s="95"/>
      <c r="AM63" s="95"/>
      <c r="AN63" s="95"/>
      <c r="AO63" s="95"/>
      <c r="AP63" s="95"/>
      <c r="AQ63" s="95"/>
      <c r="AR63" s="95"/>
      <c r="AS63" s="95"/>
    </row>
    <row r="64" spans="1:45" s="96" customFormat="1" ht="16.5" customHeight="1" x14ac:dyDescent="0.2">
      <c r="A64" s="1107"/>
      <c r="B64" s="1107"/>
      <c r="C64" s="1107"/>
      <c r="D64" s="1107"/>
      <c r="E64" s="1107"/>
      <c r="F64" s="953" t="s">
        <v>429</v>
      </c>
      <c r="G64" s="954"/>
      <c r="H64" s="966"/>
      <c r="I64" s="138"/>
      <c r="J64" s="106" t="s">
        <v>293</v>
      </c>
      <c r="K64" s="106"/>
      <c r="M64" s="95" t="s">
        <v>294</v>
      </c>
      <c r="P64" s="106" t="s">
        <v>428</v>
      </c>
      <c r="Q64" s="106"/>
      <c r="R64" s="106"/>
      <c r="S64" s="106"/>
      <c r="T64" s="106"/>
      <c r="U64" s="106"/>
      <c r="V64" s="956"/>
      <c r="W64" s="956"/>
      <c r="X64" s="956"/>
      <c r="Y64" s="956"/>
      <c r="Z64" s="956"/>
      <c r="AA64" s="956"/>
      <c r="AB64" s="106" t="s">
        <v>269</v>
      </c>
      <c r="AC64" s="106"/>
      <c r="AD64" s="106" t="s">
        <v>296</v>
      </c>
      <c r="AE64" s="109"/>
      <c r="AF64" s="95"/>
      <c r="AG64" s="95"/>
      <c r="AH64" s="95"/>
      <c r="AI64" s="95"/>
      <c r="AJ64" s="95"/>
      <c r="AK64" s="95"/>
      <c r="AL64" s="95"/>
      <c r="AM64" s="95"/>
      <c r="AN64" s="95"/>
      <c r="AO64" s="95"/>
      <c r="AP64" s="95"/>
      <c r="AQ64" s="95"/>
      <c r="AR64" s="95"/>
      <c r="AS64" s="95"/>
    </row>
    <row r="65" spans="1:45" s="96" customFormat="1" ht="16.5" customHeight="1" x14ac:dyDescent="0.2">
      <c r="A65" s="1107"/>
      <c r="B65" s="1107"/>
      <c r="C65" s="1107"/>
      <c r="D65" s="1107"/>
      <c r="E65" s="1107"/>
      <c r="F65" s="953" t="s">
        <v>427</v>
      </c>
      <c r="G65" s="954"/>
      <c r="H65" s="966"/>
      <c r="I65" s="138"/>
      <c r="J65" s="106" t="s">
        <v>253</v>
      </c>
      <c r="K65" s="106"/>
      <c r="L65" s="106"/>
      <c r="M65" s="106" t="s">
        <v>426</v>
      </c>
      <c r="N65" s="106"/>
      <c r="O65" s="106"/>
      <c r="P65" s="106"/>
      <c r="Q65" s="106"/>
      <c r="R65" s="956"/>
      <c r="S65" s="956"/>
      <c r="T65" s="106" t="s">
        <v>425</v>
      </c>
      <c r="U65" s="106"/>
      <c r="V65" s="106"/>
      <c r="W65" s="106"/>
      <c r="X65" s="106"/>
      <c r="Y65" s="106"/>
      <c r="Z65" s="106"/>
      <c r="AA65" s="106"/>
      <c r="AB65" s="106"/>
      <c r="AC65" s="106"/>
      <c r="AD65" s="106"/>
      <c r="AE65" s="109"/>
      <c r="AF65" s="95"/>
      <c r="AG65" s="95"/>
      <c r="AH65" s="95"/>
      <c r="AI65" s="95"/>
      <c r="AJ65" s="95"/>
      <c r="AK65" s="95"/>
      <c r="AL65" s="95"/>
      <c r="AM65" s="95"/>
      <c r="AN65" s="95"/>
      <c r="AO65" s="95"/>
      <c r="AP65" s="95"/>
      <c r="AQ65" s="95"/>
      <c r="AR65" s="95"/>
      <c r="AS65" s="95"/>
    </row>
    <row r="66" spans="1:45" s="96" customFormat="1" ht="23.25" customHeight="1" x14ac:dyDescent="0.2">
      <c r="A66" s="1107"/>
      <c r="B66" s="1107"/>
      <c r="C66" s="1107"/>
      <c r="D66" s="1107"/>
      <c r="E66" s="1107"/>
      <c r="F66" s="953" t="s">
        <v>402</v>
      </c>
      <c r="G66" s="954"/>
      <c r="H66" s="966"/>
      <c r="I66" s="981"/>
      <c r="J66" s="956"/>
      <c r="K66" s="956"/>
      <c r="L66" s="956"/>
      <c r="M66" s="956"/>
      <c r="N66" s="956"/>
      <c r="O66" s="956"/>
      <c r="P66" s="956"/>
      <c r="Q66" s="956"/>
      <c r="R66" s="956"/>
      <c r="S66" s="956"/>
      <c r="T66" s="956"/>
      <c r="U66" s="956"/>
      <c r="V66" s="956"/>
      <c r="W66" s="956"/>
      <c r="X66" s="956"/>
      <c r="Y66" s="956"/>
      <c r="Z66" s="956"/>
      <c r="AA66" s="956"/>
      <c r="AB66" s="956"/>
      <c r="AC66" s="956"/>
      <c r="AD66" s="956"/>
      <c r="AE66" s="982"/>
      <c r="AF66" s="95"/>
      <c r="AG66" s="95"/>
      <c r="AH66" s="95"/>
      <c r="AI66" s="95"/>
      <c r="AJ66" s="95"/>
      <c r="AK66" s="95"/>
      <c r="AL66" s="95"/>
      <c r="AM66" s="95"/>
      <c r="AN66" s="95"/>
      <c r="AO66" s="95"/>
      <c r="AP66" s="95"/>
      <c r="AQ66" s="95"/>
      <c r="AR66" s="95"/>
      <c r="AS66" s="95"/>
    </row>
    <row r="67" spans="1:45" s="96" customFormat="1" ht="16.5" customHeight="1" x14ac:dyDescent="0.2">
      <c r="A67" s="1107" t="s">
        <v>424</v>
      </c>
      <c r="B67" s="1107"/>
      <c r="C67" s="1107"/>
      <c r="D67" s="1107"/>
      <c r="E67" s="1107"/>
      <c r="F67" s="953" t="s">
        <v>423</v>
      </c>
      <c r="G67" s="954"/>
      <c r="H67" s="966"/>
      <c r="I67" s="138"/>
      <c r="J67" s="106" t="s">
        <v>422</v>
      </c>
      <c r="K67" s="118"/>
      <c r="L67" s="106"/>
      <c r="M67" s="106" t="s">
        <v>304</v>
      </c>
      <c r="N67" s="106"/>
      <c r="O67" s="118"/>
      <c r="P67" s="118"/>
      <c r="Q67" s="106" t="s">
        <v>421</v>
      </c>
      <c r="R67" s="118"/>
      <c r="S67" s="106"/>
      <c r="T67" s="109"/>
      <c r="U67" s="151" t="s">
        <v>420</v>
      </c>
      <c r="V67" s="150"/>
      <c r="W67" s="150"/>
      <c r="X67" s="150"/>
      <c r="Y67" s="149"/>
      <c r="Z67" s="118"/>
      <c r="AA67" s="106" t="s">
        <v>253</v>
      </c>
      <c r="AB67" s="106"/>
      <c r="AC67" s="118"/>
      <c r="AD67" s="106" t="s">
        <v>252</v>
      </c>
      <c r="AE67" s="109"/>
      <c r="AF67" s="95"/>
      <c r="AG67" s="95"/>
      <c r="AH67" s="95"/>
      <c r="AI67" s="95"/>
      <c r="AJ67" s="95"/>
      <c r="AK67" s="95"/>
      <c r="AL67" s="95"/>
      <c r="AM67" s="95"/>
      <c r="AN67" s="95"/>
      <c r="AO67" s="95"/>
      <c r="AP67" s="95"/>
      <c r="AQ67" s="95"/>
      <c r="AR67" s="95"/>
      <c r="AS67" s="95"/>
    </row>
    <row r="68" spans="1:45" s="96" customFormat="1" ht="16.5" customHeight="1" x14ac:dyDescent="0.2">
      <c r="A68" s="1107"/>
      <c r="B68" s="1107"/>
      <c r="C68" s="1107"/>
      <c r="D68" s="1107"/>
      <c r="E68" s="1107"/>
      <c r="F68" s="1037" t="s">
        <v>419</v>
      </c>
      <c r="G68" s="1038"/>
      <c r="H68" s="1039"/>
      <c r="I68" s="108"/>
      <c r="J68" s="108" t="s">
        <v>253</v>
      </c>
      <c r="K68" s="108"/>
      <c r="L68" s="108"/>
      <c r="M68" s="108" t="s">
        <v>418</v>
      </c>
      <c r="N68" s="108"/>
      <c r="O68" s="110"/>
      <c r="P68" s="108" t="s">
        <v>417</v>
      </c>
      <c r="Q68" s="108"/>
      <c r="R68" s="110"/>
      <c r="S68" s="108" t="s">
        <v>416</v>
      </c>
      <c r="T68" s="108"/>
      <c r="U68" s="110"/>
      <c r="V68" s="108" t="s">
        <v>415</v>
      </c>
      <c r="W68" s="108"/>
      <c r="X68" s="108"/>
      <c r="Y68" s="108"/>
      <c r="Z68" s="108"/>
      <c r="AA68" s="108"/>
      <c r="AB68" s="108"/>
      <c r="AC68" s="108"/>
      <c r="AD68" s="108"/>
      <c r="AE68" s="116"/>
      <c r="AF68" s="95"/>
      <c r="AG68" s="95"/>
      <c r="AH68" s="95"/>
      <c r="AI68" s="95"/>
      <c r="AJ68" s="95"/>
      <c r="AK68" s="95"/>
      <c r="AL68" s="95"/>
      <c r="AM68" s="95"/>
      <c r="AN68" s="95"/>
      <c r="AO68" s="95"/>
      <c r="AP68" s="95"/>
      <c r="AQ68" s="95"/>
      <c r="AR68" s="95"/>
      <c r="AS68" s="95"/>
    </row>
    <row r="69" spans="1:45" s="96" customFormat="1" ht="16.5" customHeight="1" x14ac:dyDescent="0.2">
      <c r="A69" s="1107"/>
      <c r="B69" s="1107"/>
      <c r="C69" s="1107"/>
      <c r="D69" s="1107"/>
      <c r="E69" s="1107"/>
      <c r="F69" s="957" t="s">
        <v>414</v>
      </c>
      <c r="G69" s="958"/>
      <c r="H69" s="959"/>
      <c r="I69" s="1008" t="s">
        <v>413</v>
      </c>
      <c r="J69" s="1009"/>
      <c r="K69" s="110"/>
      <c r="L69" s="108" t="s">
        <v>412</v>
      </c>
      <c r="M69" s="108"/>
      <c r="N69" s="110"/>
      <c r="O69" s="108" t="s">
        <v>411</v>
      </c>
      <c r="P69" s="108"/>
      <c r="Q69" s="110"/>
      <c r="R69" s="108" t="s">
        <v>410</v>
      </c>
      <c r="S69" s="108"/>
      <c r="T69" s="110"/>
      <c r="U69" s="108" t="s">
        <v>354</v>
      </c>
      <c r="V69" s="108"/>
      <c r="W69" s="1009"/>
      <c r="X69" s="1009"/>
      <c r="Y69" s="1009"/>
      <c r="Z69" s="1009"/>
      <c r="AA69" s="1009"/>
      <c r="AB69" s="1009"/>
      <c r="AC69" s="1009"/>
      <c r="AD69" s="1009"/>
      <c r="AE69" s="116" t="s">
        <v>269</v>
      </c>
      <c r="AF69" s="95"/>
      <c r="AG69" s="95"/>
      <c r="AH69" s="95"/>
      <c r="AI69" s="95"/>
      <c r="AJ69" s="95"/>
      <c r="AK69" s="95"/>
      <c r="AL69" s="95"/>
      <c r="AM69" s="95"/>
      <c r="AN69" s="95"/>
      <c r="AO69" s="95"/>
      <c r="AP69" s="95"/>
      <c r="AQ69" s="95"/>
      <c r="AR69" s="95"/>
      <c r="AS69" s="95"/>
    </row>
    <row r="70" spans="1:45" s="96" customFormat="1" ht="16.5" customHeight="1" x14ac:dyDescent="0.2">
      <c r="A70" s="1107"/>
      <c r="B70" s="1107"/>
      <c r="C70" s="1107"/>
      <c r="D70" s="1107"/>
      <c r="E70" s="1107"/>
      <c r="F70" s="963"/>
      <c r="G70" s="964"/>
      <c r="H70" s="965"/>
      <c r="I70" s="990" t="s">
        <v>409</v>
      </c>
      <c r="J70" s="991"/>
      <c r="K70" s="99"/>
      <c r="L70" s="97" t="s">
        <v>302</v>
      </c>
      <c r="M70" s="97"/>
      <c r="N70" s="99"/>
      <c r="O70" s="97" t="s">
        <v>408</v>
      </c>
      <c r="P70" s="97"/>
      <c r="Q70" s="99"/>
      <c r="R70" s="97" t="s">
        <v>354</v>
      </c>
      <c r="S70" s="97"/>
      <c r="T70" s="1030"/>
      <c r="U70" s="1030"/>
      <c r="V70" s="1030"/>
      <c r="W70" s="1030"/>
      <c r="X70" s="1030"/>
      <c r="Y70" s="1030"/>
      <c r="Z70" s="1030"/>
      <c r="AA70" s="1030"/>
      <c r="AB70" s="1030"/>
      <c r="AC70" s="1030"/>
      <c r="AD70" s="1030"/>
      <c r="AE70" s="113" t="s">
        <v>269</v>
      </c>
      <c r="AF70" s="95"/>
      <c r="AG70" s="95"/>
      <c r="AH70" s="95"/>
      <c r="AI70" s="95"/>
      <c r="AJ70" s="95"/>
      <c r="AK70" s="95"/>
      <c r="AL70" s="95"/>
      <c r="AM70" s="95"/>
      <c r="AN70" s="95"/>
      <c r="AO70" s="95"/>
      <c r="AP70" s="95"/>
      <c r="AQ70" s="95"/>
      <c r="AR70" s="95"/>
      <c r="AS70" s="95"/>
    </row>
    <row r="71" spans="1:45" s="96" customFormat="1" ht="16.5" customHeight="1" x14ac:dyDescent="0.2">
      <c r="A71" s="1107"/>
      <c r="B71" s="1107"/>
      <c r="C71" s="1107"/>
      <c r="D71" s="1107"/>
      <c r="E71" s="1107"/>
      <c r="F71" s="1007" t="s">
        <v>407</v>
      </c>
      <c r="G71" s="1007"/>
      <c r="H71" s="1007"/>
      <c r="I71" s="1007"/>
      <c r="J71" s="1007"/>
      <c r="K71" s="1007"/>
      <c r="L71" s="1007"/>
      <c r="M71" s="1007"/>
      <c r="N71" s="99"/>
      <c r="O71" s="97" t="s">
        <v>253</v>
      </c>
      <c r="P71" s="97"/>
      <c r="Q71" s="99"/>
      <c r="R71" s="97" t="s">
        <v>406</v>
      </c>
      <c r="S71" s="97"/>
      <c r="T71" s="956"/>
      <c r="U71" s="956"/>
      <c r="V71" s="956"/>
      <c r="W71" s="956"/>
      <c r="X71" s="956"/>
      <c r="Y71" s="956"/>
      <c r="Z71" s="956"/>
      <c r="AA71" s="956"/>
      <c r="AB71" s="956"/>
      <c r="AC71" s="956"/>
      <c r="AD71" s="956"/>
      <c r="AE71" s="113" t="s">
        <v>269</v>
      </c>
      <c r="AF71" s="95"/>
      <c r="AG71" s="95"/>
      <c r="AH71" s="95"/>
      <c r="AI71" s="95"/>
      <c r="AJ71" s="95"/>
      <c r="AK71" s="95"/>
      <c r="AL71" s="95"/>
      <c r="AM71" s="95"/>
      <c r="AN71" s="95"/>
      <c r="AO71" s="95"/>
      <c r="AP71" s="95"/>
      <c r="AQ71" s="95"/>
      <c r="AR71" s="95"/>
      <c r="AS71" s="95"/>
    </row>
    <row r="72" spans="1:45" s="96" customFormat="1" ht="16.5" customHeight="1" x14ac:dyDescent="0.2">
      <c r="A72" s="1107"/>
      <c r="B72" s="1107"/>
      <c r="C72" s="1107"/>
      <c r="D72" s="1107"/>
      <c r="E72" s="1107"/>
      <c r="F72" s="953" t="s">
        <v>405</v>
      </c>
      <c r="G72" s="954"/>
      <c r="H72" s="966"/>
      <c r="I72" s="108"/>
      <c r="J72" s="108" t="s">
        <v>253</v>
      </c>
      <c r="K72" s="108"/>
      <c r="L72" s="108"/>
      <c r="M72" s="108" t="s">
        <v>252</v>
      </c>
      <c r="N72" s="97"/>
      <c r="O72" s="953" t="s">
        <v>404</v>
      </c>
      <c r="P72" s="954"/>
      <c r="Q72" s="954"/>
      <c r="R72" s="954"/>
      <c r="S72" s="966"/>
      <c r="T72" s="108"/>
      <c r="U72" s="108" t="s">
        <v>253</v>
      </c>
      <c r="V72" s="108"/>
      <c r="W72" s="108"/>
      <c r="X72" s="108" t="s">
        <v>403</v>
      </c>
      <c r="Z72" s="956"/>
      <c r="AA72" s="956"/>
      <c r="AB72" s="956"/>
      <c r="AC72" s="956"/>
      <c r="AD72" s="956"/>
      <c r="AE72" s="113" t="s">
        <v>269</v>
      </c>
      <c r="AF72" s="95"/>
      <c r="AG72" s="95"/>
      <c r="AH72" s="95"/>
      <c r="AI72" s="95"/>
      <c r="AJ72" s="95"/>
      <c r="AK72" s="95"/>
      <c r="AL72" s="95"/>
      <c r="AM72" s="95"/>
      <c r="AN72" s="95"/>
      <c r="AO72" s="95"/>
      <c r="AP72" s="95"/>
      <c r="AQ72" s="95"/>
      <c r="AR72" s="95"/>
      <c r="AS72" s="95"/>
    </row>
    <row r="73" spans="1:45" s="96" customFormat="1" ht="22.5" customHeight="1" x14ac:dyDescent="0.2">
      <c r="A73" s="1107"/>
      <c r="B73" s="1107"/>
      <c r="C73" s="1107"/>
      <c r="D73" s="1107"/>
      <c r="E73" s="1107"/>
      <c r="F73" s="1045" t="s">
        <v>402</v>
      </c>
      <c r="G73" s="1046"/>
      <c r="H73" s="1047"/>
      <c r="I73" s="1048"/>
      <c r="J73" s="1049"/>
      <c r="K73" s="1049"/>
      <c r="L73" s="1049"/>
      <c r="M73" s="1049"/>
      <c r="N73" s="1049"/>
      <c r="O73" s="1049"/>
      <c r="P73" s="1049"/>
      <c r="Q73" s="1049"/>
      <c r="R73" s="1049"/>
      <c r="S73" s="1049"/>
      <c r="T73" s="1049"/>
      <c r="U73" s="1049"/>
      <c r="V73" s="1049"/>
      <c r="W73" s="1049"/>
      <c r="X73" s="1049"/>
      <c r="Y73" s="1049"/>
      <c r="Z73" s="1049"/>
      <c r="AA73" s="1049"/>
      <c r="AB73" s="1049"/>
      <c r="AC73" s="1049"/>
      <c r="AD73" s="1049"/>
      <c r="AE73" s="1050"/>
      <c r="AF73" s="95"/>
      <c r="AG73" s="95"/>
      <c r="AH73" s="95"/>
      <c r="AI73" s="95"/>
      <c r="AJ73" s="95"/>
      <c r="AK73" s="95"/>
      <c r="AL73" s="95"/>
      <c r="AM73" s="95"/>
      <c r="AN73" s="95"/>
      <c r="AO73" s="95"/>
      <c r="AP73" s="95"/>
      <c r="AQ73" s="95"/>
      <c r="AR73" s="95"/>
      <c r="AS73" s="95"/>
    </row>
    <row r="74" spans="1:45" s="96" customFormat="1" ht="16.5" customHeight="1" x14ac:dyDescent="0.2">
      <c r="A74" s="967" t="s">
        <v>401</v>
      </c>
      <c r="B74" s="968"/>
      <c r="C74" s="968"/>
      <c r="D74" s="968"/>
      <c r="E74" s="1011"/>
      <c r="F74" s="1024" t="s">
        <v>400</v>
      </c>
      <c r="G74" s="1025"/>
      <c r="H74" s="1025"/>
      <c r="I74" s="1025"/>
      <c r="J74" s="1025"/>
      <c r="K74" s="1025"/>
      <c r="L74" s="1025"/>
      <c r="M74" s="1025"/>
      <c r="N74" s="1025"/>
      <c r="O74" s="1025"/>
      <c r="P74" s="1025"/>
      <c r="Q74" s="1025"/>
      <c r="R74" s="1025"/>
      <c r="S74" s="1025"/>
      <c r="T74" s="1025"/>
      <c r="U74" s="1025"/>
      <c r="V74" s="1025"/>
      <c r="W74" s="1025"/>
      <c r="X74" s="1025"/>
      <c r="Y74" s="1025"/>
      <c r="Z74" s="1025"/>
      <c r="AA74" s="1025"/>
      <c r="AB74" s="1025"/>
      <c r="AC74" s="1025"/>
      <c r="AD74" s="1025"/>
      <c r="AE74" s="1026"/>
      <c r="AF74" s="95"/>
      <c r="AG74" s="95"/>
      <c r="AH74" s="95"/>
      <c r="AI74" s="95"/>
      <c r="AJ74" s="95"/>
      <c r="AK74" s="95"/>
      <c r="AL74" s="95"/>
      <c r="AM74" s="95"/>
      <c r="AN74" s="95"/>
      <c r="AO74" s="95"/>
      <c r="AP74" s="95"/>
      <c r="AQ74" s="95"/>
      <c r="AR74" s="95"/>
      <c r="AS74" s="95"/>
    </row>
    <row r="75" spans="1:45" s="96" customFormat="1" ht="18.75" customHeight="1" x14ac:dyDescent="0.2">
      <c r="A75" s="995"/>
      <c r="B75" s="996"/>
      <c r="C75" s="996"/>
      <c r="D75" s="996"/>
      <c r="E75" s="996"/>
      <c r="F75" s="148"/>
      <c r="G75" s="110" t="s">
        <v>253</v>
      </c>
      <c r="H75" s="110"/>
      <c r="I75" s="108"/>
      <c r="J75" s="108" t="s">
        <v>399</v>
      </c>
      <c r="K75" s="108"/>
      <c r="L75" s="108"/>
      <c r="M75" s="108"/>
      <c r="N75" s="108" t="s">
        <v>398</v>
      </c>
      <c r="O75" s="108"/>
      <c r="P75" s="108"/>
      <c r="Q75" s="108"/>
      <c r="R75" s="108" t="s">
        <v>397</v>
      </c>
      <c r="S75" s="108"/>
      <c r="T75" s="108"/>
      <c r="U75" s="108"/>
      <c r="V75" s="108"/>
      <c r="W75" s="108" t="s">
        <v>396</v>
      </c>
      <c r="X75" s="110"/>
      <c r="Y75" s="108"/>
      <c r="Z75" s="108"/>
      <c r="AA75" s="108"/>
      <c r="AB75" s="110"/>
      <c r="AC75" s="110"/>
      <c r="AD75" s="110"/>
      <c r="AE75" s="116"/>
      <c r="AF75" s="95"/>
      <c r="AG75" s="95"/>
      <c r="AH75" s="95"/>
      <c r="AI75" s="95"/>
      <c r="AJ75" s="95"/>
      <c r="AK75" s="95"/>
      <c r="AL75" s="95"/>
      <c r="AM75" s="95"/>
      <c r="AN75" s="95"/>
      <c r="AO75" s="95"/>
      <c r="AP75" s="95"/>
      <c r="AQ75" s="95"/>
      <c r="AR75" s="95"/>
      <c r="AS75" s="95"/>
    </row>
    <row r="76" spans="1:45" s="96" customFormat="1" ht="18.75" customHeight="1" x14ac:dyDescent="0.2">
      <c r="A76" s="995"/>
      <c r="B76" s="996"/>
      <c r="C76" s="996"/>
      <c r="D76" s="996"/>
      <c r="E76" s="996"/>
      <c r="F76" s="117"/>
      <c r="G76" s="95" t="s">
        <v>395</v>
      </c>
      <c r="J76" s="95"/>
      <c r="K76" s="95"/>
      <c r="L76" s="95"/>
      <c r="M76" s="95"/>
      <c r="N76" s="95"/>
      <c r="P76" s="95"/>
      <c r="Q76" s="95" t="s">
        <v>394</v>
      </c>
      <c r="R76" s="95"/>
      <c r="S76" s="95"/>
      <c r="T76" s="95"/>
      <c r="U76" s="95"/>
      <c r="W76" s="95"/>
      <c r="X76" s="95" t="s">
        <v>393</v>
      </c>
      <c r="Y76" s="95"/>
      <c r="Z76" s="95"/>
      <c r="AA76" s="95"/>
      <c r="AD76" s="95"/>
      <c r="AE76" s="142"/>
      <c r="AF76" s="95"/>
      <c r="AG76" s="95"/>
      <c r="AH76" s="95"/>
      <c r="AI76" s="95"/>
      <c r="AJ76" s="95"/>
      <c r="AK76" s="95"/>
      <c r="AL76" s="95"/>
      <c r="AM76" s="95"/>
      <c r="AN76" s="95"/>
      <c r="AO76" s="95"/>
      <c r="AP76" s="95"/>
      <c r="AQ76" s="95"/>
      <c r="AR76" s="95"/>
      <c r="AS76" s="95"/>
    </row>
    <row r="77" spans="1:45" s="96" customFormat="1" ht="18.75" customHeight="1" x14ac:dyDescent="0.2">
      <c r="A77" s="995"/>
      <c r="B77" s="996"/>
      <c r="C77" s="996"/>
      <c r="D77" s="996"/>
      <c r="E77" s="996"/>
      <c r="F77" s="112"/>
      <c r="G77" s="97" t="s">
        <v>392</v>
      </c>
      <c r="H77" s="97"/>
      <c r="I77" s="99"/>
      <c r="J77" s="97"/>
      <c r="K77" s="97"/>
      <c r="L77" s="97"/>
      <c r="M77" s="1030"/>
      <c r="N77" s="1030"/>
      <c r="O77" s="1030"/>
      <c r="P77" s="1030"/>
      <c r="Q77" s="1030"/>
      <c r="R77" s="1030"/>
      <c r="S77" s="1030"/>
      <c r="T77" s="1030"/>
      <c r="U77" s="1030"/>
      <c r="V77" s="1030"/>
      <c r="W77" s="1030"/>
      <c r="X77" s="1030"/>
      <c r="Y77" s="1030"/>
      <c r="Z77" s="1030"/>
      <c r="AA77" s="1030"/>
      <c r="AB77" s="1030"/>
      <c r="AC77" s="1030"/>
      <c r="AD77" s="1030"/>
      <c r="AE77" s="113" t="s">
        <v>269</v>
      </c>
      <c r="AF77" s="95"/>
      <c r="AG77" s="95"/>
      <c r="AH77" s="95"/>
      <c r="AI77" s="95"/>
      <c r="AJ77" s="95"/>
      <c r="AK77" s="95"/>
      <c r="AL77" s="95"/>
      <c r="AM77" s="95"/>
      <c r="AN77" s="95"/>
      <c r="AO77" s="95"/>
      <c r="AP77" s="95"/>
      <c r="AQ77" s="95"/>
      <c r="AR77" s="95"/>
      <c r="AS77" s="95"/>
    </row>
    <row r="78" spans="1:45" s="96" customFormat="1" ht="18.75" customHeight="1" x14ac:dyDescent="0.2">
      <c r="A78" s="995"/>
      <c r="B78" s="996"/>
      <c r="C78" s="996"/>
      <c r="D78" s="996"/>
      <c r="E78" s="1012"/>
      <c r="F78" s="147" t="s">
        <v>391</v>
      </c>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5"/>
      <c r="AF78" s="95"/>
      <c r="AG78" s="95"/>
      <c r="AH78" s="95"/>
      <c r="AI78" s="95"/>
      <c r="AJ78" s="95"/>
      <c r="AK78" s="95"/>
      <c r="AL78" s="95"/>
      <c r="AM78" s="95"/>
      <c r="AN78" s="95"/>
      <c r="AO78" s="95"/>
      <c r="AP78" s="95"/>
      <c r="AQ78" s="95"/>
      <c r="AR78" s="95"/>
      <c r="AS78" s="95"/>
    </row>
    <row r="79" spans="1:45" s="96" customFormat="1" ht="77.25" customHeight="1" x14ac:dyDescent="0.2">
      <c r="A79" s="969"/>
      <c r="B79" s="970"/>
      <c r="C79" s="970"/>
      <c r="D79" s="970"/>
      <c r="E79" s="1013"/>
      <c r="F79" s="1109"/>
      <c r="G79" s="1110"/>
      <c r="H79" s="1110"/>
      <c r="I79" s="1110"/>
      <c r="J79" s="1110"/>
      <c r="K79" s="1110"/>
      <c r="L79" s="1110"/>
      <c r="M79" s="1110"/>
      <c r="N79" s="1110"/>
      <c r="O79" s="1110"/>
      <c r="P79" s="1110"/>
      <c r="Q79" s="1110"/>
      <c r="R79" s="1110"/>
      <c r="S79" s="1110"/>
      <c r="T79" s="1110"/>
      <c r="U79" s="1110"/>
      <c r="V79" s="1110"/>
      <c r="W79" s="1110"/>
      <c r="X79" s="1110"/>
      <c r="Y79" s="1110"/>
      <c r="Z79" s="1110"/>
      <c r="AA79" s="1110"/>
      <c r="AB79" s="1110"/>
      <c r="AC79" s="1110"/>
      <c r="AD79" s="1110"/>
      <c r="AE79" s="1111"/>
      <c r="AF79" s="95"/>
      <c r="AG79" s="95"/>
      <c r="AH79" s="95"/>
      <c r="AI79" s="95"/>
      <c r="AJ79" s="95"/>
      <c r="AK79" s="95"/>
      <c r="AL79" s="95"/>
      <c r="AM79" s="95"/>
      <c r="AN79" s="95"/>
      <c r="AO79" s="95"/>
      <c r="AP79" s="95"/>
      <c r="AQ79" s="95"/>
      <c r="AR79" s="95"/>
      <c r="AS79" s="95"/>
    </row>
    <row r="80" spans="1:45"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sheetData>
  <mergeCells count="92">
    <mergeCell ref="A62:E66"/>
    <mergeCell ref="F62:H62"/>
    <mergeCell ref="F63:J63"/>
    <mergeCell ref="Q63:T63"/>
    <mergeCell ref="F64:H64"/>
    <mergeCell ref="F65:H65"/>
    <mergeCell ref="R65:S65"/>
    <mergeCell ref="A74:E79"/>
    <mergeCell ref="F79:AE79"/>
    <mergeCell ref="F71:M71"/>
    <mergeCell ref="F73:H73"/>
    <mergeCell ref="F74:AE74"/>
    <mergeCell ref="A67:E73"/>
    <mergeCell ref="Z72:AD72"/>
    <mergeCell ref="T71:AD71"/>
    <mergeCell ref="F67:H67"/>
    <mergeCell ref="W69:AD69"/>
    <mergeCell ref="I70:J70"/>
    <mergeCell ref="T70:AD70"/>
    <mergeCell ref="F68:H68"/>
    <mergeCell ref="F69:H70"/>
    <mergeCell ref="I69:J69"/>
    <mergeCell ref="M77:AD77"/>
    <mergeCell ref="A49:AE49"/>
    <mergeCell ref="A51:D51"/>
    <mergeCell ref="E51:J51"/>
    <mergeCell ref="K51:N51"/>
    <mergeCell ref="A58:E61"/>
    <mergeCell ref="F57:I57"/>
    <mergeCell ref="J57:AE57"/>
    <mergeCell ref="I61:AD61"/>
    <mergeCell ref="Z51:AE51"/>
    <mergeCell ref="E53:AE53"/>
    <mergeCell ref="I73:AE73"/>
    <mergeCell ref="F72:H72"/>
    <mergeCell ref="O72:S72"/>
    <mergeCell ref="F66:H66"/>
    <mergeCell ref="I66:AE66"/>
    <mergeCell ref="V64:AA64"/>
    <mergeCell ref="A56:E57"/>
    <mergeCell ref="F56:I56"/>
    <mergeCell ref="J56:T56"/>
    <mergeCell ref="B33:AE35"/>
    <mergeCell ref="B36:AE36"/>
    <mergeCell ref="B37:D37"/>
    <mergeCell ref="B38:D38"/>
    <mergeCell ref="Q37:S37"/>
    <mergeCell ref="Q38:S38"/>
    <mergeCell ref="B39:AE40"/>
    <mergeCell ref="O51:T51"/>
    <mergeCell ref="U51:Y51"/>
    <mergeCell ref="A52:D52"/>
    <mergeCell ref="E52:AE52"/>
    <mergeCell ref="A53:D53"/>
    <mergeCell ref="B41:AE41"/>
    <mergeCell ref="B42:AE43"/>
    <mergeCell ref="B44:AE44"/>
    <mergeCell ref="B45:AE46"/>
    <mergeCell ref="A26:AE28"/>
    <mergeCell ref="B29:AE29"/>
    <mergeCell ref="B30:B32"/>
    <mergeCell ref="C30:E30"/>
    <mergeCell ref="Q30:S30"/>
    <mergeCell ref="C31:E31"/>
    <mergeCell ref="Q31:S31"/>
    <mergeCell ref="C32:D32"/>
    <mergeCell ref="A24:AE24"/>
    <mergeCell ref="A10:C10"/>
    <mergeCell ref="D10:P10"/>
    <mergeCell ref="Q10:R11"/>
    <mergeCell ref="S10:AE11"/>
    <mergeCell ref="A11:C11"/>
    <mergeCell ref="D11:F11"/>
    <mergeCell ref="H11:I11"/>
    <mergeCell ref="K11:L11"/>
    <mergeCell ref="N11:O11"/>
    <mergeCell ref="A23:AE23"/>
    <mergeCell ref="A14:AE14"/>
    <mergeCell ref="A15:D17"/>
    <mergeCell ref="E16:AE17"/>
    <mergeCell ref="A18:D20"/>
    <mergeCell ref="E19:AE20"/>
    <mergeCell ref="A1:AE1"/>
    <mergeCell ref="A5:C5"/>
    <mergeCell ref="D5:M5"/>
    <mergeCell ref="N5:O5"/>
    <mergeCell ref="P5:V5"/>
    <mergeCell ref="W5:X5"/>
    <mergeCell ref="Y5:AE5"/>
    <mergeCell ref="D3:E3"/>
    <mergeCell ref="G3:H3"/>
    <mergeCell ref="J3:K3"/>
  </mergeCells>
  <phoneticPr fontId="32"/>
  <pageMargins left="0.43307086614173229" right="0.43307086614173229" top="0.55118110236220474" bottom="0.55118110236220474" header="0.31496062992125984" footer="0.31496062992125984"/>
  <pageSetup paperSize="9" scale="98" orientation="portrait" r:id="rId1"/>
  <rowBreaks count="1" manualBreakCount="1">
    <brk id="4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8</xdr:col>
                    <xdr:colOff>0</xdr:colOff>
                    <xdr:row>57</xdr:row>
                    <xdr:rowOff>203200</xdr:rowOff>
                  </from>
                  <to>
                    <xdr:col>9</xdr:col>
                    <xdr:colOff>38100</xdr:colOff>
                    <xdr:row>59</xdr:row>
                    <xdr:rowOff>12700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13</xdr:col>
                    <xdr:colOff>0</xdr:colOff>
                    <xdr:row>57</xdr:row>
                    <xdr:rowOff>228600</xdr:rowOff>
                  </from>
                  <to>
                    <xdr:col>14</xdr:col>
                    <xdr:colOff>38100</xdr:colOff>
                    <xdr:row>59</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23</xdr:col>
                    <xdr:colOff>209550</xdr:colOff>
                    <xdr:row>57</xdr:row>
                    <xdr:rowOff>228600</xdr:rowOff>
                  </from>
                  <to>
                    <xdr:col>25</xdr:col>
                    <xdr:colOff>31750</xdr:colOff>
                    <xdr:row>59</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20</xdr:col>
                    <xdr:colOff>12700</xdr:colOff>
                    <xdr:row>57</xdr:row>
                    <xdr:rowOff>228600</xdr:rowOff>
                  </from>
                  <to>
                    <xdr:col>21</xdr:col>
                    <xdr:colOff>50800</xdr:colOff>
                    <xdr:row>59</xdr:row>
                    <xdr:rowOff>19050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10</xdr:col>
                    <xdr:colOff>19050</xdr:colOff>
                    <xdr:row>57</xdr:row>
                    <xdr:rowOff>0</xdr:rowOff>
                  </from>
                  <to>
                    <xdr:col>11</xdr:col>
                    <xdr:colOff>57150</xdr:colOff>
                    <xdr:row>58</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25</xdr:col>
                    <xdr:colOff>0</xdr:colOff>
                    <xdr:row>57</xdr:row>
                    <xdr:rowOff>0</xdr:rowOff>
                  </from>
                  <to>
                    <xdr:col>26</xdr:col>
                    <xdr:colOff>38100</xdr:colOff>
                    <xdr:row>58</xdr:row>
                    <xdr:rowOff>19050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4</xdr:col>
                    <xdr:colOff>209550</xdr:colOff>
                    <xdr:row>57</xdr:row>
                    <xdr:rowOff>0</xdr:rowOff>
                  </from>
                  <to>
                    <xdr:col>6</xdr:col>
                    <xdr:colOff>31750</xdr:colOff>
                    <xdr:row>58</xdr:row>
                    <xdr:rowOff>19050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9</xdr:col>
                    <xdr:colOff>209550</xdr:colOff>
                    <xdr:row>59</xdr:row>
                    <xdr:rowOff>0</xdr:rowOff>
                  </from>
                  <to>
                    <xdr:col>11</xdr:col>
                    <xdr:colOff>31750</xdr:colOff>
                    <xdr:row>60</xdr:row>
                    <xdr:rowOff>19050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15</xdr:col>
                    <xdr:colOff>209550</xdr:colOff>
                    <xdr:row>2</xdr:row>
                    <xdr:rowOff>12700</xdr:rowOff>
                  </from>
                  <to>
                    <xdr:col>17</xdr:col>
                    <xdr:colOff>31750</xdr:colOff>
                    <xdr:row>3</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18</xdr:col>
                    <xdr:colOff>209550</xdr:colOff>
                    <xdr:row>2</xdr:row>
                    <xdr:rowOff>19050</xdr:rowOff>
                  </from>
                  <to>
                    <xdr:col>20</xdr:col>
                    <xdr:colOff>31750</xdr:colOff>
                    <xdr:row>3</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23</xdr:col>
                    <xdr:colOff>0</xdr:colOff>
                    <xdr:row>55</xdr:row>
                    <xdr:rowOff>0</xdr:rowOff>
                  </from>
                  <to>
                    <xdr:col>24</xdr:col>
                    <xdr:colOff>38100</xdr:colOff>
                    <xdr:row>55</xdr:row>
                    <xdr:rowOff>228600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26</xdr:col>
                    <xdr:colOff>0</xdr:colOff>
                    <xdr:row>55</xdr:row>
                    <xdr:rowOff>0</xdr:rowOff>
                  </from>
                  <to>
                    <xdr:col>27</xdr:col>
                    <xdr:colOff>38100</xdr:colOff>
                    <xdr:row>55</xdr:row>
                    <xdr:rowOff>228600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9</xdr:col>
                    <xdr:colOff>0</xdr:colOff>
                    <xdr:row>49</xdr:row>
                    <xdr:rowOff>0</xdr:rowOff>
                  </from>
                  <to>
                    <xdr:col>10</xdr:col>
                    <xdr:colOff>38100</xdr:colOff>
                    <xdr:row>49</xdr:row>
                    <xdr:rowOff>228600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15</xdr:col>
                    <xdr:colOff>0</xdr:colOff>
                    <xdr:row>54</xdr:row>
                    <xdr:rowOff>0</xdr:rowOff>
                  </from>
                  <to>
                    <xdr:col>16</xdr:col>
                    <xdr:colOff>38100</xdr:colOff>
                    <xdr:row>54</xdr:row>
                    <xdr:rowOff>228600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15</xdr:col>
                    <xdr:colOff>0</xdr:colOff>
                    <xdr:row>54</xdr:row>
                    <xdr:rowOff>0</xdr:rowOff>
                  </from>
                  <to>
                    <xdr:col>16</xdr:col>
                    <xdr:colOff>38100</xdr:colOff>
                    <xdr:row>54</xdr:row>
                    <xdr:rowOff>228600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4</xdr:col>
                    <xdr:colOff>0</xdr:colOff>
                    <xdr:row>14</xdr:row>
                    <xdr:rowOff>0</xdr:rowOff>
                  </from>
                  <to>
                    <xdr:col>5</xdr:col>
                    <xdr:colOff>38100</xdr:colOff>
                    <xdr:row>15</xdr:row>
                    <xdr:rowOff>19050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4</xdr:col>
                    <xdr:colOff>0</xdr:colOff>
                    <xdr:row>17</xdr:row>
                    <xdr:rowOff>0</xdr:rowOff>
                  </from>
                  <to>
                    <xdr:col>5</xdr:col>
                    <xdr:colOff>38100</xdr:colOff>
                    <xdr:row>18</xdr:row>
                    <xdr:rowOff>19050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17</xdr:col>
                    <xdr:colOff>0</xdr:colOff>
                    <xdr:row>24</xdr:row>
                    <xdr:rowOff>12700</xdr:rowOff>
                  </from>
                  <to>
                    <xdr:col>18</xdr:col>
                    <xdr:colOff>38100</xdr:colOff>
                    <xdr:row>25</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0</xdr:col>
                    <xdr:colOff>12700</xdr:colOff>
                    <xdr:row>24</xdr:row>
                    <xdr:rowOff>12700</xdr:rowOff>
                  </from>
                  <to>
                    <xdr:col>1</xdr:col>
                    <xdr:colOff>50800</xdr:colOff>
                    <xdr:row>25</xdr:row>
                    <xdr:rowOff>19050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10</xdr:col>
                    <xdr:colOff>0</xdr:colOff>
                    <xdr:row>24</xdr:row>
                    <xdr:rowOff>12700</xdr:rowOff>
                  </from>
                  <to>
                    <xdr:col>11</xdr:col>
                    <xdr:colOff>38100</xdr:colOff>
                    <xdr:row>25</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5</xdr:col>
                    <xdr:colOff>19050</xdr:colOff>
                    <xdr:row>29</xdr:row>
                    <xdr:rowOff>12700</xdr:rowOff>
                  </from>
                  <to>
                    <xdr:col>6</xdr:col>
                    <xdr:colOff>57150</xdr:colOff>
                    <xdr:row>30</xdr:row>
                    <xdr:rowOff>31750</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7</xdr:col>
                    <xdr:colOff>31750</xdr:colOff>
                    <xdr:row>29</xdr:row>
                    <xdr:rowOff>19050</xdr:rowOff>
                  </from>
                  <to>
                    <xdr:col>8</xdr:col>
                    <xdr:colOff>69850</xdr:colOff>
                    <xdr:row>30</xdr:row>
                    <xdr:rowOff>38100</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10</xdr:col>
                    <xdr:colOff>0</xdr:colOff>
                    <xdr:row>29</xdr:row>
                    <xdr:rowOff>19050</xdr:rowOff>
                  </from>
                  <to>
                    <xdr:col>11</xdr:col>
                    <xdr:colOff>38100</xdr:colOff>
                    <xdr:row>30</xdr:row>
                    <xdr:rowOff>38100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13</xdr:col>
                    <xdr:colOff>31750</xdr:colOff>
                    <xdr:row>29</xdr:row>
                    <xdr:rowOff>19050</xdr:rowOff>
                  </from>
                  <to>
                    <xdr:col>14</xdr:col>
                    <xdr:colOff>69850</xdr:colOff>
                    <xdr:row>30</xdr:row>
                    <xdr:rowOff>38100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19</xdr:col>
                    <xdr:colOff>19050</xdr:colOff>
                    <xdr:row>29</xdr:row>
                    <xdr:rowOff>12700</xdr:rowOff>
                  </from>
                  <to>
                    <xdr:col>20</xdr:col>
                    <xdr:colOff>57150</xdr:colOff>
                    <xdr:row>30</xdr:row>
                    <xdr:rowOff>31750</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21</xdr:col>
                    <xdr:colOff>31750</xdr:colOff>
                    <xdr:row>29</xdr:row>
                    <xdr:rowOff>19050</xdr:rowOff>
                  </from>
                  <to>
                    <xdr:col>22</xdr:col>
                    <xdr:colOff>69850</xdr:colOff>
                    <xdr:row>30</xdr:row>
                    <xdr:rowOff>38100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24</xdr:col>
                    <xdr:colOff>0</xdr:colOff>
                    <xdr:row>29</xdr:row>
                    <xdr:rowOff>19050</xdr:rowOff>
                  </from>
                  <to>
                    <xdr:col>25</xdr:col>
                    <xdr:colOff>38100</xdr:colOff>
                    <xdr:row>30</xdr:row>
                    <xdr:rowOff>38100</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27</xdr:col>
                    <xdr:colOff>31750</xdr:colOff>
                    <xdr:row>29</xdr:row>
                    <xdr:rowOff>19050</xdr:rowOff>
                  </from>
                  <to>
                    <xdr:col>28</xdr:col>
                    <xdr:colOff>69850</xdr:colOff>
                    <xdr:row>30</xdr:row>
                    <xdr:rowOff>38100</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19</xdr:col>
                    <xdr:colOff>19050</xdr:colOff>
                    <xdr:row>30</xdr:row>
                    <xdr:rowOff>12700</xdr:rowOff>
                  </from>
                  <to>
                    <xdr:col>20</xdr:col>
                    <xdr:colOff>57150</xdr:colOff>
                    <xdr:row>31</xdr:row>
                    <xdr:rowOff>31750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from>
                    <xdr:col>21</xdr:col>
                    <xdr:colOff>31750</xdr:colOff>
                    <xdr:row>30</xdr:row>
                    <xdr:rowOff>19050</xdr:rowOff>
                  </from>
                  <to>
                    <xdr:col>22</xdr:col>
                    <xdr:colOff>69850</xdr:colOff>
                    <xdr:row>31</xdr:row>
                    <xdr:rowOff>38100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from>
                    <xdr:col>24</xdr:col>
                    <xdr:colOff>0</xdr:colOff>
                    <xdr:row>30</xdr:row>
                    <xdr:rowOff>19050</xdr:rowOff>
                  </from>
                  <to>
                    <xdr:col>25</xdr:col>
                    <xdr:colOff>38100</xdr:colOff>
                    <xdr:row>31</xdr:row>
                    <xdr:rowOff>38100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27</xdr:col>
                    <xdr:colOff>31750</xdr:colOff>
                    <xdr:row>30</xdr:row>
                    <xdr:rowOff>19050</xdr:rowOff>
                  </from>
                  <to>
                    <xdr:col>28</xdr:col>
                    <xdr:colOff>69850</xdr:colOff>
                    <xdr:row>31</xdr:row>
                    <xdr:rowOff>38100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from>
                    <xdr:col>5</xdr:col>
                    <xdr:colOff>19050</xdr:colOff>
                    <xdr:row>30</xdr:row>
                    <xdr:rowOff>12700</xdr:rowOff>
                  </from>
                  <to>
                    <xdr:col>6</xdr:col>
                    <xdr:colOff>57150</xdr:colOff>
                    <xdr:row>31</xdr:row>
                    <xdr:rowOff>31750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from>
                    <xdr:col>7</xdr:col>
                    <xdr:colOff>31750</xdr:colOff>
                    <xdr:row>30</xdr:row>
                    <xdr:rowOff>19050</xdr:rowOff>
                  </from>
                  <to>
                    <xdr:col>8</xdr:col>
                    <xdr:colOff>69850</xdr:colOff>
                    <xdr:row>31</xdr:row>
                    <xdr:rowOff>38100</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from>
                    <xdr:col>10</xdr:col>
                    <xdr:colOff>0</xdr:colOff>
                    <xdr:row>30</xdr:row>
                    <xdr:rowOff>19050</xdr:rowOff>
                  </from>
                  <to>
                    <xdr:col>11</xdr:col>
                    <xdr:colOff>38100</xdr:colOff>
                    <xdr:row>31</xdr:row>
                    <xdr:rowOff>38100</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from>
                    <xdr:col>13</xdr:col>
                    <xdr:colOff>31750</xdr:colOff>
                    <xdr:row>30</xdr:row>
                    <xdr:rowOff>19050</xdr:rowOff>
                  </from>
                  <to>
                    <xdr:col>14</xdr:col>
                    <xdr:colOff>69850</xdr:colOff>
                    <xdr:row>31</xdr:row>
                    <xdr:rowOff>38100</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from>
                    <xdr:col>4</xdr:col>
                    <xdr:colOff>19050</xdr:colOff>
                    <xdr:row>31</xdr:row>
                    <xdr:rowOff>0</xdr:rowOff>
                  </from>
                  <to>
                    <xdr:col>5</xdr:col>
                    <xdr:colOff>57150</xdr:colOff>
                    <xdr:row>32</xdr:row>
                    <xdr:rowOff>19050</xdr:rowOff>
                  </to>
                </anchor>
              </controlPr>
            </control>
          </mc:Choice>
        </mc:AlternateContent>
        <mc:AlternateContent xmlns:mc="http://schemas.openxmlformats.org/markup-compatibility/2006">
          <mc:Choice Requires="x14">
            <control shapeId="28710" r:id="rId41" name="Check Box 38">
              <controlPr defaultSize="0" autoFill="0" autoLine="0" autoPict="0">
                <anchor moveWithCells="1">
                  <from>
                    <xdr:col>6</xdr:col>
                    <xdr:colOff>31750</xdr:colOff>
                    <xdr:row>31</xdr:row>
                    <xdr:rowOff>0</xdr:rowOff>
                  </from>
                  <to>
                    <xdr:col>7</xdr:col>
                    <xdr:colOff>69850</xdr:colOff>
                    <xdr:row>32</xdr:row>
                    <xdr:rowOff>19050</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from>
                    <xdr:col>9</xdr:col>
                    <xdr:colOff>0</xdr:colOff>
                    <xdr:row>31</xdr:row>
                    <xdr:rowOff>0</xdr:rowOff>
                  </from>
                  <to>
                    <xdr:col>10</xdr:col>
                    <xdr:colOff>38100</xdr:colOff>
                    <xdr:row>32</xdr:row>
                    <xdr:rowOff>19050</xdr:rowOff>
                  </to>
                </anchor>
              </controlPr>
            </control>
          </mc:Choice>
        </mc:AlternateContent>
        <mc:AlternateContent xmlns:mc="http://schemas.openxmlformats.org/markup-compatibility/2006">
          <mc:Choice Requires="x14">
            <control shapeId="28712" r:id="rId43" name="Check Box 40">
              <controlPr defaultSize="0" autoFill="0" autoLine="0" autoPict="0">
                <anchor moveWithCells="1">
                  <from>
                    <xdr:col>12</xdr:col>
                    <xdr:colOff>31750</xdr:colOff>
                    <xdr:row>31</xdr:row>
                    <xdr:rowOff>0</xdr:rowOff>
                  </from>
                  <to>
                    <xdr:col>13</xdr:col>
                    <xdr:colOff>69850</xdr:colOff>
                    <xdr:row>32</xdr:row>
                    <xdr:rowOff>19050</xdr:rowOff>
                  </to>
                </anchor>
              </controlPr>
            </control>
          </mc:Choice>
        </mc:AlternateContent>
        <mc:AlternateContent xmlns:mc="http://schemas.openxmlformats.org/markup-compatibility/2006">
          <mc:Choice Requires="x14">
            <control shapeId="28713" r:id="rId44" name="Check Box 41">
              <controlPr defaultSize="0" autoFill="0" autoLine="0" autoPict="0">
                <anchor moveWithCells="1">
                  <from>
                    <xdr:col>17</xdr:col>
                    <xdr:colOff>209550</xdr:colOff>
                    <xdr:row>31</xdr:row>
                    <xdr:rowOff>0</xdr:rowOff>
                  </from>
                  <to>
                    <xdr:col>19</xdr:col>
                    <xdr:colOff>31750</xdr:colOff>
                    <xdr:row>32</xdr:row>
                    <xdr:rowOff>19050</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from>
                    <xdr:col>21</xdr:col>
                    <xdr:colOff>19050</xdr:colOff>
                    <xdr:row>31</xdr:row>
                    <xdr:rowOff>0</xdr:rowOff>
                  </from>
                  <to>
                    <xdr:col>22</xdr:col>
                    <xdr:colOff>57150</xdr:colOff>
                    <xdr:row>32</xdr:row>
                    <xdr:rowOff>19050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from>
                    <xdr:col>24</xdr:col>
                    <xdr:colOff>19050</xdr:colOff>
                    <xdr:row>31</xdr:row>
                    <xdr:rowOff>0</xdr:rowOff>
                  </from>
                  <to>
                    <xdr:col>25</xdr:col>
                    <xdr:colOff>57150</xdr:colOff>
                    <xdr:row>32</xdr:row>
                    <xdr:rowOff>19050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from>
                    <xdr:col>28</xdr:col>
                    <xdr:colOff>0</xdr:colOff>
                    <xdr:row>31</xdr:row>
                    <xdr:rowOff>12700</xdr:rowOff>
                  </from>
                  <to>
                    <xdr:col>29</xdr:col>
                    <xdr:colOff>38100</xdr:colOff>
                    <xdr:row>32</xdr:row>
                    <xdr:rowOff>31750</xdr:rowOff>
                  </to>
                </anchor>
              </controlPr>
            </control>
          </mc:Choice>
        </mc:AlternateContent>
        <mc:AlternateContent xmlns:mc="http://schemas.openxmlformats.org/markup-compatibility/2006">
          <mc:Choice Requires="x14">
            <control shapeId="28717" r:id="rId48" name="Check Box 45">
              <controlPr defaultSize="0" autoFill="0" autoLine="0" autoPict="0">
                <anchor moveWithCells="1">
                  <from>
                    <xdr:col>4</xdr:col>
                    <xdr:colOff>12700</xdr:colOff>
                    <xdr:row>35</xdr:row>
                    <xdr:rowOff>222250</xdr:rowOff>
                  </from>
                  <to>
                    <xdr:col>5</xdr:col>
                    <xdr:colOff>50800</xdr:colOff>
                    <xdr:row>37</xdr:row>
                    <xdr:rowOff>19050</xdr:rowOff>
                  </to>
                </anchor>
              </controlPr>
            </control>
          </mc:Choice>
        </mc:AlternateContent>
        <mc:AlternateContent xmlns:mc="http://schemas.openxmlformats.org/markup-compatibility/2006">
          <mc:Choice Requires="x14">
            <control shapeId="28718" r:id="rId49" name="Check Box 46">
              <controlPr defaultSize="0" autoFill="0" autoLine="0" autoPict="0">
                <anchor moveWithCells="1">
                  <from>
                    <xdr:col>8</xdr:col>
                    <xdr:colOff>12700</xdr:colOff>
                    <xdr:row>35</xdr:row>
                    <xdr:rowOff>222250</xdr:rowOff>
                  </from>
                  <to>
                    <xdr:col>9</xdr:col>
                    <xdr:colOff>50800</xdr:colOff>
                    <xdr:row>37</xdr:row>
                    <xdr:rowOff>19050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from>
                    <xdr:col>12</xdr:col>
                    <xdr:colOff>12700</xdr:colOff>
                    <xdr:row>35</xdr:row>
                    <xdr:rowOff>222250</xdr:rowOff>
                  </from>
                  <to>
                    <xdr:col>13</xdr:col>
                    <xdr:colOff>50800</xdr:colOff>
                    <xdr:row>37</xdr:row>
                    <xdr:rowOff>19050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from>
                    <xdr:col>19</xdr:col>
                    <xdr:colOff>12700</xdr:colOff>
                    <xdr:row>35</xdr:row>
                    <xdr:rowOff>222250</xdr:rowOff>
                  </from>
                  <to>
                    <xdr:col>20</xdr:col>
                    <xdr:colOff>50800</xdr:colOff>
                    <xdr:row>37</xdr:row>
                    <xdr:rowOff>19050</xdr:rowOff>
                  </to>
                </anchor>
              </controlPr>
            </control>
          </mc:Choice>
        </mc:AlternateContent>
        <mc:AlternateContent xmlns:mc="http://schemas.openxmlformats.org/markup-compatibility/2006">
          <mc:Choice Requires="x14">
            <control shapeId="28721" r:id="rId52" name="Check Box 49">
              <controlPr defaultSize="0" autoFill="0" autoLine="0" autoPict="0">
                <anchor moveWithCells="1">
                  <from>
                    <xdr:col>23</xdr:col>
                    <xdr:colOff>12700</xdr:colOff>
                    <xdr:row>35</xdr:row>
                    <xdr:rowOff>222250</xdr:rowOff>
                  </from>
                  <to>
                    <xdr:col>24</xdr:col>
                    <xdr:colOff>50800</xdr:colOff>
                    <xdr:row>37</xdr:row>
                    <xdr:rowOff>19050</xdr:rowOff>
                  </to>
                </anchor>
              </controlPr>
            </control>
          </mc:Choice>
        </mc:AlternateContent>
        <mc:AlternateContent xmlns:mc="http://schemas.openxmlformats.org/markup-compatibility/2006">
          <mc:Choice Requires="x14">
            <control shapeId="28722" r:id="rId53" name="Check Box 50">
              <controlPr defaultSize="0" autoFill="0" autoLine="0" autoPict="0">
                <anchor moveWithCells="1">
                  <from>
                    <xdr:col>27</xdr:col>
                    <xdr:colOff>12700</xdr:colOff>
                    <xdr:row>35</xdr:row>
                    <xdr:rowOff>222250</xdr:rowOff>
                  </from>
                  <to>
                    <xdr:col>28</xdr:col>
                    <xdr:colOff>50800</xdr:colOff>
                    <xdr:row>37</xdr:row>
                    <xdr:rowOff>19050</xdr:rowOff>
                  </to>
                </anchor>
              </controlPr>
            </control>
          </mc:Choice>
        </mc:AlternateContent>
        <mc:AlternateContent xmlns:mc="http://schemas.openxmlformats.org/markup-compatibility/2006">
          <mc:Choice Requires="x14">
            <control shapeId="28723" r:id="rId54" name="Check Box 51">
              <controlPr defaultSize="0" autoFill="0" autoLine="0" autoPict="0">
                <anchor moveWithCells="1">
                  <from>
                    <xdr:col>4</xdr:col>
                    <xdr:colOff>12700</xdr:colOff>
                    <xdr:row>36</xdr:row>
                    <xdr:rowOff>222250</xdr:rowOff>
                  </from>
                  <to>
                    <xdr:col>5</xdr:col>
                    <xdr:colOff>50800</xdr:colOff>
                    <xdr:row>38</xdr:row>
                    <xdr:rowOff>38100</xdr:rowOff>
                  </to>
                </anchor>
              </controlPr>
            </control>
          </mc:Choice>
        </mc:AlternateContent>
        <mc:AlternateContent xmlns:mc="http://schemas.openxmlformats.org/markup-compatibility/2006">
          <mc:Choice Requires="x14">
            <control shapeId="28724" r:id="rId55" name="Check Box 52">
              <controlPr defaultSize="0" autoFill="0" autoLine="0" autoPict="0">
                <anchor moveWithCells="1">
                  <from>
                    <xdr:col>8</xdr:col>
                    <xdr:colOff>12700</xdr:colOff>
                    <xdr:row>36</xdr:row>
                    <xdr:rowOff>222250</xdr:rowOff>
                  </from>
                  <to>
                    <xdr:col>9</xdr:col>
                    <xdr:colOff>50800</xdr:colOff>
                    <xdr:row>38</xdr:row>
                    <xdr:rowOff>38100</xdr:rowOff>
                  </to>
                </anchor>
              </controlPr>
            </control>
          </mc:Choice>
        </mc:AlternateContent>
        <mc:AlternateContent xmlns:mc="http://schemas.openxmlformats.org/markup-compatibility/2006">
          <mc:Choice Requires="x14">
            <control shapeId="28725" r:id="rId56" name="Check Box 53">
              <controlPr defaultSize="0" autoFill="0" autoLine="0" autoPict="0">
                <anchor moveWithCells="1">
                  <from>
                    <xdr:col>12</xdr:col>
                    <xdr:colOff>12700</xdr:colOff>
                    <xdr:row>36</xdr:row>
                    <xdr:rowOff>222250</xdr:rowOff>
                  </from>
                  <to>
                    <xdr:col>13</xdr:col>
                    <xdr:colOff>50800</xdr:colOff>
                    <xdr:row>38</xdr:row>
                    <xdr:rowOff>38100</xdr:rowOff>
                  </to>
                </anchor>
              </controlPr>
            </control>
          </mc:Choice>
        </mc:AlternateContent>
        <mc:AlternateContent xmlns:mc="http://schemas.openxmlformats.org/markup-compatibility/2006">
          <mc:Choice Requires="x14">
            <control shapeId="28726" r:id="rId57" name="Check Box 54">
              <controlPr defaultSize="0" autoFill="0" autoLine="0" autoPict="0">
                <anchor moveWithCells="1">
                  <from>
                    <xdr:col>19</xdr:col>
                    <xdr:colOff>12700</xdr:colOff>
                    <xdr:row>36</xdr:row>
                    <xdr:rowOff>222250</xdr:rowOff>
                  </from>
                  <to>
                    <xdr:col>20</xdr:col>
                    <xdr:colOff>50800</xdr:colOff>
                    <xdr:row>38</xdr:row>
                    <xdr:rowOff>38100</xdr:rowOff>
                  </to>
                </anchor>
              </controlPr>
            </control>
          </mc:Choice>
        </mc:AlternateContent>
        <mc:AlternateContent xmlns:mc="http://schemas.openxmlformats.org/markup-compatibility/2006">
          <mc:Choice Requires="x14">
            <control shapeId="28727" r:id="rId58" name="Check Box 55">
              <controlPr defaultSize="0" autoFill="0" autoLine="0" autoPict="0">
                <anchor moveWithCells="1">
                  <from>
                    <xdr:col>23</xdr:col>
                    <xdr:colOff>12700</xdr:colOff>
                    <xdr:row>36</xdr:row>
                    <xdr:rowOff>222250</xdr:rowOff>
                  </from>
                  <to>
                    <xdr:col>24</xdr:col>
                    <xdr:colOff>50800</xdr:colOff>
                    <xdr:row>38</xdr:row>
                    <xdr:rowOff>38100</xdr:rowOff>
                  </to>
                </anchor>
              </controlPr>
            </control>
          </mc:Choice>
        </mc:AlternateContent>
        <mc:AlternateContent xmlns:mc="http://schemas.openxmlformats.org/markup-compatibility/2006">
          <mc:Choice Requires="x14">
            <control shapeId="28728" r:id="rId59" name="Check Box 56">
              <controlPr defaultSize="0" autoFill="0" autoLine="0" autoPict="0">
                <anchor moveWithCells="1">
                  <from>
                    <xdr:col>27</xdr:col>
                    <xdr:colOff>12700</xdr:colOff>
                    <xdr:row>36</xdr:row>
                    <xdr:rowOff>222250</xdr:rowOff>
                  </from>
                  <to>
                    <xdr:col>28</xdr:col>
                    <xdr:colOff>50800</xdr:colOff>
                    <xdr:row>38</xdr:row>
                    <xdr:rowOff>38100</xdr:rowOff>
                  </to>
                </anchor>
              </controlPr>
            </control>
          </mc:Choice>
        </mc:AlternateContent>
        <mc:AlternateContent xmlns:mc="http://schemas.openxmlformats.org/markup-compatibility/2006">
          <mc:Choice Requires="x14">
            <control shapeId="28729" r:id="rId60" name="Check Box 57">
              <controlPr defaultSize="0" autoFill="0" autoLine="0" autoPict="0">
                <anchor moveWithCells="1">
                  <from>
                    <xdr:col>4</xdr:col>
                    <xdr:colOff>0</xdr:colOff>
                    <xdr:row>14</xdr:row>
                    <xdr:rowOff>0</xdr:rowOff>
                  </from>
                  <to>
                    <xdr:col>5</xdr:col>
                    <xdr:colOff>38100</xdr:colOff>
                    <xdr:row>15</xdr:row>
                    <xdr:rowOff>19050</xdr:rowOff>
                  </to>
                </anchor>
              </controlPr>
            </control>
          </mc:Choice>
        </mc:AlternateContent>
        <mc:AlternateContent xmlns:mc="http://schemas.openxmlformats.org/markup-compatibility/2006">
          <mc:Choice Requires="x14">
            <control shapeId="28730" r:id="rId61" name="Check Box 58">
              <controlPr defaultSize="0" autoFill="0" autoLine="0" autoPict="0">
                <anchor moveWithCells="1">
                  <from>
                    <xdr:col>4</xdr:col>
                    <xdr:colOff>0</xdr:colOff>
                    <xdr:row>17</xdr:row>
                    <xdr:rowOff>0</xdr:rowOff>
                  </from>
                  <to>
                    <xdr:col>5</xdr:col>
                    <xdr:colOff>38100</xdr:colOff>
                    <xdr:row>18</xdr:row>
                    <xdr:rowOff>19050</xdr:rowOff>
                  </to>
                </anchor>
              </controlPr>
            </control>
          </mc:Choice>
        </mc:AlternateContent>
        <mc:AlternateContent xmlns:mc="http://schemas.openxmlformats.org/markup-compatibility/2006">
          <mc:Choice Requires="x14">
            <control shapeId="28731" r:id="rId62" name="Check Box 59">
              <controlPr defaultSize="0" autoFill="0" autoLine="0" autoPict="0">
                <anchor moveWithCells="1">
                  <from>
                    <xdr:col>15</xdr:col>
                    <xdr:colOff>0</xdr:colOff>
                    <xdr:row>57</xdr:row>
                    <xdr:rowOff>0</xdr:rowOff>
                  </from>
                  <to>
                    <xdr:col>16</xdr:col>
                    <xdr:colOff>38100</xdr:colOff>
                    <xdr:row>58</xdr:row>
                    <xdr:rowOff>19050</xdr:rowOff>
                  </to>
                </anchor>
              </controlPr>
            </control>
          </mc:Choice>
        </mc:AlternateContent>
        <mc:AlternateContent xmlns:mc="http://schemas.openxmlformats.org/markup-compatibility/2006">
          <mc:Choice Requires="x14">
            <control shapeId="28732" r:id="rId63" name="Check Box 60">
              <controlPr defaultSize="0" autoFill="0" autoLine="0" autoPict="0">
                <anchor moveWithCells="1">
                  <from>
                    <xdr:col>16</xdr:col>
                    <xdr:colOff>0</xdr:colOff>
                    <xdr:row>57</xdr:row>
                    <xdr:rowOff>228600</xdr:rowOff>
                  </from>
                  <to>
                    <xdr:col>17</xdr:col>
                    <xdr:colOff>38100</xdr:colOff>
                    <xdr:row>59</xdr:row>
                    <xdr:rowOff>19050</xdr:rowOff>
                  </to>
                </anchor>
              </controlPr>
            </control>
          </mc:Choice>
        </mc:AlternateContent>
        <mc:AlternateContent xmlns:mc="http://schemas.openxmlformats.org/markup-compatibility/2006">
          <mc:Choice Requires="x14">
            <control shapeId="28733" r:id="rId64" name="Check Box 61">
              <controlPr defaultSize="0" autoFill="0" autoLine="0" autoPict="0">
                <anchor moveWithCells="1">
                  <from>
                    <xdr:col>5</xdr:col>
                    <xdr:colOff>0</xdr:colOff>
                    <xdr:row>59</xdr:row>
                    <xdr:rowOff>203200</xdr:rowOff>
                  </from>
                  <to>
                    <xdr:col>6</xdr:col>
                    <xdr:colOff>38100</xdr:colOff>
                    <xdr:row>61</xdr:row>
                    <xdr:rowOff>12700</xdr:rowOff>
                  </to>
                </anchor>
              </controlPr>
            </control>
          </mc:Choice>
        </mc:AlternateContent>
        <mc:AlternateContent xmlns:mc="http://schemas.openxmlformats.org/markup-compatibility/2006">
          <mc:Choice Requires="x14">
            <control shapeId="28734" r:id="rId65" name="Check Box 62">
              <controlPr defaultSize="0" autoFill="0" autoLine="0" autoPict="0">
                <anchor moveWithCells="1">
                  <from>
                    <xdr:col>18</xdr:col>
                    <xdr:colOff>0</xdr:colOff>
                    <xdr:row>57</xdr:row>
                    <xdr:rowOff>0</xdr:rowOff>
                  </from>
                  <to>
                    <xdr:col>19</xdr:col>
                    <xdr:colOff>38100</xdr:colOff>
                    <xdr:row>58</xdr:row>
                    <xdr:rowOff>19050</xdr:rowOff>
                  </to>
                </anchor>
              </controlPr>
            </control>
          </mc:Choice>
        </mc:AlternateContent>
        <mc:AlternateContent xmlns:mc="http://schemas.openxmlformats.org/markup-compatibility/2006">
          <mc:Choice Requires="x14">
            <control shapeId="28735" r:id="rId66" name="Check Box 63">
              <controlPr defaultSize="0" autoFill="0" autoLine="0" autoPict="0">
                <anchor moveWithCells="1">
                  <from>
                    <xdr:col>21</xdr:col>
                    <xdr:colOff>0</xdr:colOff>
                    <xdr:row>57</xdr:row>
                    <xdr:rowOff>0</xdr:rowOff>
                  </from>
                  <to>
                    <xdr:col>22</xdr:col>
                    <xdr:colOff>38100</xdr:colOff>
                    <xdr:row>58</xdr:row>
                    <xdr:rowOff>19050</xdr:rowOff>
                  </to>
                </anchor>
              </controlPr>
            </control>
          </mc:Choice>
        </mc:AlternateContent>
        <mc:AlternateContent xmlns:mc="http://schemas.openxmlformats.org/markup-compatibility/2006">
          <mc:Choice Requires="x14">
            <control shapeId="28736" r:id="rId67" name="Check Box 64">
              <controlPr defaultSize="0" autoFill="0" autoLine="0" autoPict="0">
                <anchor moveWithCells="1">
                  <from>
                    <xdr:col>4</xdr:col>
                    <xdr:colOff>209550</xdr:colOff>
                    <xdr:row>57</xdr:row>
                    <xdr:rowOff>190500</xdr:rowOff>
                  </from>
                  <to>
                    <xdr:col>6</xdr:col>
                    <xdr:colOff>31750</xdr:colOff>
                    <xdr:row>59</xdr:row>
                    <xdr:rowOff>0</xdr:rowOff>
                  </to>
                </anchor>
              </controlPr>
            </control>
          </mc:Choice>
        </mc:AlternateContent>
        <mc:AlternateContent xmlns:mc="http://schemas.openxmlformats.org/markup-compatibility/2006">
          <mc:Choice Requires="x14">
            <control shapeId="28737" r:id="rId68" name="Check Box 65">
              <controlPr defaultSize="0" autoFill="0" autoLine="0" autoPict="0">
                <anchor moveWithCells="1">
                  <from>
                    <xdr:col>8</xdr:col>
                    <xdr:colOff>0</xdr:colOff>
                    <xdr:row>60</xdr:row>
                    <xdr:rowOff>203200</xdr:rowOff>
                  </from>
                  <to>
                    <xdr:col>9</xdr:col>
                    <xdr:colOff>38100</xdr:colOff>
                    <xdr:row>62</xdr:row>
                    <xdr:rowOff>12700</xdr:rowOff>
                  </to>
                </anchor>
              </controlPr>
            </control>
          </mc:Choice>
        </mc:AlternateContent>
        <mc:AlternateContent xmlns:mc="http://schemas.openxmlformats.org/markup-compatibility/2006">
          <mc:Choice Requires="x14">
            <control shapeId="28738" r:id="rId69" name="Check Box 66">
              <controlPr defaultSize="0" autoFill="0" autoLine="0" autoPict="0">
                <anchor moveWithCells="1">
                  <from>
                    <xdr:col>8</xdr:col>
                    <xdr:colOff>0</xdr:colOff>
                    <xdr:row>74</xdr:row>
                    <xdr:rowOff>19050</xdr:rowOff>
                  </from>
                  <to>
                    <xdr:col>9</xdr:col>
                    <xdr:colOff>38100</xdr:colOff>
                    <xdr:row>75</xdr:row>
                    <xdr:rowOff>12700</xdr:rowOff>
                  </to>
                </anchor>
              </controlPr>
            </control>
          </mc:Choice>
        </mc:AlternateContent>
        <mc:AlternateContent xmlns:mc="http://schemas.openxmlformats.org/markup-compatibility/2006">
          <mc:Choice Requires="x14">
            <control shapeId="28739" r:id="rId70" name="Check Box 67">
              <controlPr defaultSize="0" autoFill="0" autoLine="0" autoPict="0">
                <anchor moveWithCells="1">
                  <from>
                    <xdr:col>12</xdr:col>
                    <xdr:colOff>0</xdr:colOff>
                    <xdr:row>74</xdr:row>
                    <xdr:rowOff>19050</xdr:rowOff>
                  </from>
                  <to>
                    <xdr:col>13</xdr:col>
                    <xdr:colOff>38100</xdr:colOff>
                    <xdr:row>75</xdr:row>
                    <xdr:rowOff>12700</xdr:rowOff>
                  </to>
                </anchor>
              </controlPr>
            </control>
          </mc:Choice>
        </mc:AlternateContent>
        <mc:AlternateContent xmlns:mc="http://schemas.openxmlformats.org/markup-compatibility/2006">
          <mc:Choice Requires="x14">
            <control shapeId="28740" r:id="rId71" name="Check Box 68">
              <controlPr defaultSize="0" autoFill="0" autoLine="0" autoPict="0">
                <anchor moveWithCells="1">
                  <from>
                    <xdr:col>16</xdr:col>
                    <xdr:colOff>0</xdr:colOff>
                    <xdr:row>74</xdr:row>
                    <xdr:rowOff>19050</xdr:rowOff>
                  </from>
                  <to>
                    <xdr:col>17</xdr:col>
                    <xdr:colOff>38100</xdr:colOff>
                    <xdr:row>75</xdr:row>
                    <xdr:rowOff>12700</xdr:rowOff>
                  </to>
                </anchor>
              </controlPr>
            </control>
          </mc:Choice>
        </mc:AlternateContent>
        <mc:AlternateContent xmlns:mc="http://schemas.openxmlformats.org/markup-compatibility/2006">
          <mc:Choice Requires="x14">
            <control shapeId="28741" r:id="rId72" name="Check Box 69">
              <controlPr defaultSize="0" autoFill="0" autoLine="0" autoPict="0">
                <anchor moveWithCells="1">
                  <from>
                    <xdr:col>21</xdr:col>
                    <xdr:colOff>0</xdr:colOff>
                    <xdr:row>74</xdr:row>
                    <xdr:rowOff>19050</xdr:rowOff>
                  </from>
                  <to>
                    <xdr:col>22</xdr:col>
                    <xdr:colOff>38100</xdr:colOff>
                    <xdr:row>75</xdr:row>
                    <xdr:rowOff>12700</xdr:rowOff>
                  </to>
                </anchor>
              </controlPr>
            </control>
          </mc:Choice>
        </mc:AlternateContent>
        <mc:AlternateContent xmlns:mc="http://schemas.openxmlformats.org/markup-compatibility/2006">
          <mc:Choice Requires="x14">
            <control shapeId="28742" r:id="rId73" name="Check Box 70">
              <controlPr defaultSize="0" autoFill="0" autoLine="0" autoPict="0">
                <anchor moveWithCells="1">
                  <from>
                    <xdr:col>11</xdr:col>
                    <xdr:colOff>0</xdr:colOff>
                    <xdr:row>60</xdr:row>
                    <xdr:rowOff>203200</xdr:rowOff>
                  </from>
                  <to>
                    <xdr:col>12</xdr:col>
                    <xdr:colOff>38100</xdr:colOff>
                    <xdr:row>62</xdr:row>
                    <xdr:rowOff>12700</xdr:rowOff>
                  </to>
                </anchor>
              </controlPr>
            </control>
          </mc:Choice>
        </mc:AlternateContent>
        <mc:AlternateContent xmlns:mc="http://schemas.openxmlformats.org/markup-compatibility/2006">
          <mc:Choice Requires="x14">
            <control shapeId="28743" r:id="rId74" name="Check Box 71">
              <controlPr defaultSize="0" autoFill="0" autoLine="0" autoPict="0">
                <anchor moveWithCells="1">
                  <from>
                    <xdr:col>5</xdr:col>
                    <xdr:colOff>0</xdr:colOff>
                    <xdr:row>74</xdr:row>
                    <xdr:rowOff>0</xdr:rowOff>
                  </from>
                  <to>
                    <xdr:col>6</xdr:col>
                    <xdr:colOff>38100</xdr:colOff>
                    <xdr:row>74</xdr:row>
                    <xdr:rowOff>228600</xdr:rowOff>
                  </to>
                </anchor>
              </controlPr>
            </control>
          </mc:Choice>
        </mc:AlternateContent>
        <mc:AlternateContent xmlns:mc="http://schemas.openxmlformats.org/markup-compatibility/2006">
          <mc:Choice Requires="x14">
            <control shapeId="28744" r:id="rId75" name="Check Box 72">
              <controlPr defaultSize="0" autoFill="0" autoLine="0" autoPict="0">
                <anchor moveWithCells="1">
                  <from>
                    <xdr:col>10</xdr:col>
                    <xdr:colOff>0</xdr:colOff>
                    <xdr:row>62</xdr:row>
                    <xdr:rowOff>0</xdr:rowOff>
                  </from>
                  <to>
                    <xdr:col>11</xdr:col>
                    <xdr:colOff>38100</xdr:colOff>
                    <xdr:row>63</xdr:row>
                    <xdr:rowOff>19050</xdr:rowOff>
                  </to>
                </anchor>
              </controlPr>
            </control>
          </mc:Choice>
        </mc:AlternateContent>
        <mc:AlternateContent xmlns:mc="http://schemas.openxmlformats.org/markup-compatibility/2006">
          <mc:Choice Requires="x14">
            <control shapeId="28745" r:id="rId76" name="Check Box 73">
              <controlPr defaultSize="0" autoFill="0" autoLine="0" autoPict="0">
                <anchor moveWithCells="1">
                  <from>
                    <xdr:col>13</xdr:col>
                    <xdr:colOff>12700</xdr:colOff>
                    <xdr:row>61</xdr:row>
                    <xdr:rowOff>203200</xdr:rowOff>
                  </from>
                  <to>
                    <xdr:col>14</xdr:col>
                    <xdr:colOff>50800</xdr:colOff>
                    <xdr:row>63</xdr:row>
                    <xdr:rowOff>12700</xdr:rowOff>
                  </to>
                </anchor>
              </controlPr>
            </control>
          </mc:Choice>
        </mc:AlternateContent>
        <mc:AlternateContent xmlns:mc="http://schemas.openxmlformats.org/markup-compatibility/2006">
          <mc:Choice Requires="x14">
            <control shapeId="28746" r:id="rId77" name="Check Box 74">
              <controlPr defaultSize="0" autoFill="0" autoLine="0" autoPict="0">
                <anchor moveWithCells="1">
                  <from>
                    <xdr:col>20</xdr:col>
                    <xdr:colOff>0</xdr:colOff>
                    <xdr:row>62</xdr:row>
                    <xdr:rowOff>0</xdr:rowOff>
                  </from>
                  <to>
                    <xdr:col>21</xdr:col>
                    <xdr:colOff>38100</xdr:colOff>
                    <xdr:row>63</xdr:row>
                    <xdr:rowOff>19050</xdr:rowOff>
                  </to>
                </anchor>
              </controlPr>
            </control>
          </mc:Choice>
        </mc:AlternateContent>
        <mc:AlternateContent xmlns:mc="http://schemas.openxmlformats.org/markup-compatibility/2006">
          <mc:Choice Requires="x14">
            <control shapeId="28747" r:id="rId78" name="Check Box 75">
              <controlPr defaultSize="0" autoFill="0" autoLine="0" autoPict="0">
                <anchor moveWithCells="1">
                  <from>
                    <xdr:col>23</xdr:col>
                    <xdr:colOff>0</xdr:colOff>
                    <xdr:row>62</xdr:row>
                    <xdr:rowOff>0</xdr:rowOff>
                  </from>
                  <to>
                    <xdr:col>24</xdr:col>
                    <xdr:colOff>38100</xdr:colOff>
                    <xdr:row>63</xdr:row>
                    <xdr:rowOff>19050</xdr:rowOff>
                  </to>
                </anchor>
              </controlPr>
            </control>
          </mc:Choice>
        </mc:AlternateContent>
        <mc:AlternateContent xmlns:mc="http://schemas.openxmlformats.org/markup-compatibility/2006">
          <mc:Choice Requires="x14">
            <control shapeId="28748" r:id="rId79" name="Check Box 76">
              <controlPr defaultSize="0" autoFill="0" autoLine="0" autoPict="0">
                <anchor moveWithCells="1">
                  <from>
                    <xdr:col>8</xdr:col>
                    <xdr:colOff>0</xdr:colOff>
                    <xdr:row>63</xdr:row>
                    <xdr:rowOff>0</xdr:rowOff>
                  </from>
                  <to>
                    <xdr:col>9</xdr:col>
                    <xdr:colOff>38100</xdr:colOff>
                    <xdr:row>64</xdr:row>
                    <xdr:rowOff>19050</xdr:rowOff>
                  </to>
                </anchor>
              </controlPr>
            </control>
          </mc:Choice>
        </mc:AlternateContent>
        <mc:AlternateContent xmlns:mc="http://schemas.openxmlformats.org/markup-compatibility/2006">
          <mc:Choice Requires="x14">
            <control shapeId="28749" r:id="rId80" name="Check Box 77">
              <controlPr defaultSize="0" autoFill="0" autoLine="0" autoPict="0">
                <anchor moveWithCells="1">
                  <from>
                    <xdr:col>14</xdr:col>
                    <xdr:colOff>0</xdr:colOff>
                    <xdr:row>63</xdr:row>
                    <xdr:rowOff>0</xdr:rowOff>
                  </from>
                  <to>
                    <xdr:col>15</xdr:col>
                    <xdr:colOff>38100</xdr:colOff>
                    <xdr:row>64</xdr:row>
                    <xdr:rowOff>19050</xdr:rowOff>
                  </to>
                </anchor>
              </controlPr>
            </control>
          </mc:Choice>
        </mc:AlternateContent>
        <mc:AlternateContent xmlns:mc="http://schemas.openxmlformats.org/markup-compatibility/2006">
          <mc:Choice Requires="x14">
            <control shapeId="28750" r:id="rId81" name="Check Box 78">
              <controlPr defaultSize="0" autoFill="0" autoLine="0" autoPict="0">
                <anchor moveWithCells="1">
                  <from>
                    <xdr:col>28</xdr:col>
                    <xdr:colOff>0</xdr:colOff>
                    <xdr:row>63</xdr:row>
                    <xdr:rowOff>0</xdr:rowOff>
                  </from>
                  <to>
                    <xdr:col>29</xdr:col>
                    <xdr:colOff>38100</xdr:colOff>
                    <xdr:row>64</xdr:row>
                    <xdr:rowOff>19050</xdr:rowOff>
                  </to>
                </anchor>
              </controlPr>
            </control>
          </mc:Choice>
        </mc:AlternateContent>
        <mc:AlternateContent xmlns:mc="http://schemas.openxmlformats.org/markup-compatibility/2006">
          <mc:Choice Requires="x14">
            <control shapeId="28751" r:id="rId82" name="Check Box 79">
              <controlPr defaultSize="0" autoFill="0" autoLine="0" autoPict="0">
                <anchor moveWithCells="1">
                  <from>
                    <xdr:col>8</xdr:col>
                    <xdr:colOff>0</xdr:colOff>
                    <xdr:row>64</xdr:row>
                    <xdr:rowOff>0</xdr:rowOff>
                  </from>
                  <to>
                    <xdr:col>9</xdr:col>
                    <xdr:colOff>38100</xdr:colOff>
                    <xdr:row>65</xdr:row>
                    <xdr:rowOff>19050</xdr:rowOff>
                  </to>
                </anchor>
              </controlPr>
            </control>
          </mc:Choice>
        </mc:AlternateContent>
        <mc:AlternateContent xmlns:mc="http://schemas.openxmlformats.org/markup-compatibility/2006">
          <mc:Choice Requires="x14">
            <control shapeId="28752" r:id="rId83" name="Check Box 80">
              <controlPr defaultSize="0" autoFill="0" autoLine="0" autoPict="0">
                <anchor moveWithCells="1">
                  <from>
                    <xdr:col>11</xdr:col>
                    <xdr:colOff>0</xdr:colOff>
                    <xdr:row>64</xdr:row>
                    <xdr:rowOff>0</xdr:rowOff>
                  </from>
                  <to>
                    <xdr:col>12</xdr:col>
                    <xdr:colOff>38100</xdr:colOff>
                    <xdr:row>65</xdr:row>
                    <xdr:rowOff>19050</xdr:rowOff>
                  </to>
                </anchor>
              </controlPr>
            </control>
          </mc:Choice>
        </mc:AlternateContent>
        <mc:AlternateContent xmlns:mc="http://schemas.openxmlformats.org/markup-compatibility/2006">
          <mc:Choice Requires="x14">
            <control shapeId="28753" r:id="rId84" name="Check Box 81">
              <controlPr defaultSize="0" autoFill="0" autoLine="0" autoPict="0">
                <anchor moveWithCells="1">
                  <from>
                    <xdr:col>20</xdr:col>
                    <xdr:colOff>0</xdr:colOff>
                    <xdr:row>60</xdr:row>
                    <xdr:rowOff>203200</xdr:rowOff>
                  </from>
                  <to>
                    <xdr:col>21</xdr:col>
                    <xdr:colOff>38100</xdr:colOff>
                    <xdr:row>62</xdr:row>
                    <xdr:rowOff>12700</xdr:rowOff>
                  </to>
                </anchor>
              </controlPr>
            </control>
          </mc:Choice>
        </mc:AlternateContent>
        <mc:AlternateContent xmlns:mc="http://schemas.openxmlformats.org/markup-compatibility/2006">
          <mc:Choice Requires="x14">
            <control shapeId="28754" r:id="rId85" name="Check Box 82">
              <controlPr defaultSize="0" autoFill="0" autoLine="0" autoPict="0">
                <anchor moveWithCells="1">
                  <from>
                    <xdr:col>23</xdr:col>
                    <xdr:colOff>0</xdr:colOff>
                    <xdr:row>60</xdr:row>
                    <xdr:rowOff>203200</xdr:rowOff>
                  </from>
                  <to>
                    <xdr:col>24</xdr:col>
                    <xdr:colOff>38100</xdr:colOff>
                    <xdr:row>62</xdr:row>
                    <xdr:rowOff>12700</xdr:rowOff>
                  </to>
                </anchor>
              </controlPr>
            </control>
          </mc:Choice>
        </mc:AlternateContent>
        <mc:AlternateContent xmlns:mc="http://schemas.openxmlformats.org/markup-compatibility/2006">
          <mc:Choice Requires="x14">
            <control shapeId="28755" r:id="rId86" name="Check Box 83">
              <controlPr defaultSize="0" autoFill="0" autoLine="0" autoPict="0">
                <anchor moveWithCells="1">
                  <from>
                    <xdr:col>11</xdr:col>
                    <xdr:colOff>0</xdr:colOff>
                    <xdr:row>63</xdr:row>
                    <xdr:rowOff>0</xdr:rowOff>
                  </from>
                  <to>
                    <xdr:col>12</xdr:col>
                    <xdr:colOff>38100</xdr:colOff>
                    <xdr:row>64</xdr:row>
                    <xdr:rowOff>19050</xdr:rowOff>
                  </to>
                </anchor>
              </controlPr>
            </control>
          </mc:Choice>
        </mc:AlternateContent>
        <mc:AlternateContent xmlns:mc="http://schemas.openxmlformats.org/markup-compatibility/2006">
          <mc:Choice Requires="x14">
            <control shapeId="28756" r:id="rId87" name="Check Box 84">
              <controlPr defaultSize="0" autoFill="0" autoLine="0" autoPict="0">
                <anchor moveWithCells="1">
                  <from>
                    <xdr:col>8</xdr:col>
                    <xdr:colOff>0</xdr:colOff>
                    <xdr:row>66</xdr:row>
                    <xdr:rowOff>0</xdr:rowOff>
                  </from>
                  <to>
                    <xdr:col>9</xdr:col>
                    <xdr:colOff>38100</xdr:colOff>
                    <xdr:row>67</xdr:row>
                    <xdr:rowOff>19050</xdr:rowOff>
                  </to>
                </anchor>
              </controlPr>
            </control>
          </mc:Choice>
        </mc:AlternateContent>
        <mc:AlternateContent xmlns:mc="http://schemas.openxmlformats.org/markup-compatibility/2006">
          <mc:Choice Requires="x14">
            <control shapeId="28757" r:id="rId88" name="Check Box 85">
              <controlPr defaultSize="0" autoFill="0" autoLine="0" autoPict="0">
                <anchor moveWithCells="1">
                  <from>
                    <xdr:col>8</xdr:col>
                    <xdr:colOff>0</xdr:colOff>
                    <xdr:row>66</xdr:row>
                    <xdr:rowOff>0</xdr:rowOff>
                  </from>
                  <to>
                    <xdr:col>9</xdr:col>
                    <xdr:colOff>38100</xdr:colOff>
                    <xdr:row>67</xdr:row>
                    <xdr:rowOff>19050</xdr:rowOff>
                  </to>
                </anchor>
              </controlPr>
            </control>
          </mc:Choice>
        </mc:AlternateContent>
        <mc:AlternateContent xmlns:mc="http://schemas.openxmlformats.org/markup-compatibility/2006">
          <mc:Choice Requires="x14">
            <control shapeId="28758" r:id="rId89" name="Check Box 86">
              <controlPr defaultSize="0" autoFill="0" autoLine="0" autoPict="0">
                <anchor moveWithCells="1">
                  <from>
                    <xdr:col>8</xdr:col>
                    <xdr:colOff>12700</xdr:colOff>
                    <xdr:row>66</xdr:row>
                    <xdr:rowOff>203200</xdr:rowOff>
                  </from>
                  <to>
                    <xdr:col>9</xdr:col>
                    <xdr:colOff>50800</xdr:colOff>
                    <xdr:row>68</xdr:row>
                    <xdr:rowOff>12700</xdr:rowOff>
                  </to>
                </anchor>
              </controlPr>
            </control>
          </mc:Choice>
        </mc:AlternateContent>
        <mc:AlternateContent xmlns:mc="http://schemas.openxmlformats.org/markup-compatibility/2006">
          <mc:Choice Requires="x14">
            <control shapeId="28759" r:id="rId90" name="Check Box 87">
              <controlPr defaultSize="0" autoFill="0" autoLine="0" autoPict="0">
                <anchor moveWithCells="1">
                  <from>
                    <xdr:col>11</xdr:col>
                    <xdr:colOff>0</xdr:colOff>
                    <xdr:row>66</xdr:row>
                    <xdr:rowOff>0</xdr:rowOff>
                  </from>
                  <to>
                    <xdr:col>12</xdr:col>
                    <xdr:colOff>38100</xdr:colOff>
                    <xdr:row>67</xdr:row>
                    <xdr:rowOff>19050</xdr:rowOff>
                  </to>
                </anchor>
              </controlPr>
            </control>
          </mc:Choice>
        </mc:AlternateContent>
        <mc:AlternateContent xmlns:mc="http://schemas.openxmlformats.org/markup-compatibility/2006">
          <mc:Choice Requires="x14">
            <control shapeId="28760" r:id="rId91" name="Check Box 88">
              <controlPr defaultSize="0" autoFill="0" autoLine="0" autoPict="0">
                <anchor moveWithCells="1">
                  <from>
                    <xdr:col>11</xdr:col>
                    <xdr:colOff>0</xdr:colOff>
                    <xdr:row>66</xdr:row>
                    <xdr:rowOff>0</xdr:rowOff>
                  </from>
                  <to>
                    <xdr:col>12</xdr:col>
                    <xdr:colOff>38100</xdr:colOff>
                    <xdr:row>67</xdr:row>
                    <xdr:rowOff>19050</xdr:rowOff>
                  </to>
                </anchor>
              </controlPr>
            </control>
          </mc:Choice>
        </mc:AlternateContent>
        <mc:AlternateContent xmlns:mc="http://schemas.openxmlformats.org/markup-compatibility/2006">
          <mc:Choice Requires="x14">
            <control shapeId="28761" r:id="rId92" name="Check Box 89">
              <controlPr defaultSize="0" autoFill="0" autoLine="0" autoPict="0">
                <anchor moveWithCells="1">
                  <from>
                    <xdr:col>10</xdr:col>
                    <xdr:colOff>209550</xdr:colOff>
                    <xdr:row>67</xdr:row>
                    <xdr:rowOff>0</xdr:rowOff>
                  </from>
                  <to>
                    <xdr:col>12</xdr:col>
                    <xdr:colOff>31750</xdr:colOff>
                    <xdr:row>68</xdr:row>
                    <xdr:rowOff>19050</xdr:rowOff>
                  </to>
                </anchor>
              </controlPr>
            </control>
          </mc:Choice>
        </mc:AlternateContent>
        <mc:AlternateContent xmlns:mc="http://schemas.openxmlformats.org/markup-compatibility/2006">
          <mc:Choice Requires="x14">
            <control shapeId="28762" r:id="rId93" name="Check Box 90">
              <controlPr defaultSize="0" autoFill="0" autoLine="0" autoPict="0">
                <anchor moveWithCells="1">
                  <from>
                    <xdr:col>15</xdr:col>
                    <xdr:colOff>12700</xdr:colOff>
                    <xdr:row>66</xdr:row>
                    <xdr:rowOff>0</xdr:rowOff>
                  </from>
                  <to>
                    <xdr:col>16</xdr:col>
                    <xdr:colOff>50800</xdr:colOff>
                    <xdr:row>67</xdr:row>
                    <xdr:rowOff>19050</xdr:rowOff>
                  </to>
                </anchor>
              </controlPr>
            </control>
          </mc:Choice>
        </mc:AlternateContent>
        <mc:AlternateContent xmlns:mc="http://schemas.openxmlformats.org/markup-compatibility/2006">
          <mc:Choice Requires="x14">
            <control shapeId="28763" r:id="rId94" name="Check Box 91">
              <controlPr defaultSize="0" autoFill="0" autoLine="0" autoPict="0">
                <anchor moveWithCells="1">
                  <from>
                    <xdr:col>14</xdr:col>
                    <xdr:colOff>19050</xdr:colOff>
                    <xdr:row>66</xdr:row>
                    <xdr:rowOff>203200</xdr:rowOff>
                  </from>
                  <to>
                    <xdr:col>15</xdr:col>
                    <xdr:colOff>57150</xdr:colOff>
                    <xdr:row>68</xdr:row>
                    <xdr:rowOff>12700</xdr:rowOff>
                  </to>
                </anchor>
              </controlPr>
            </control>
          </mc:Choice>
        </mc:AlternateContent>
        <mc:AlternateContent xmlns:mc="http://schemas.openxmlformats.org/markup-compatibility/2006">
          <mc:Choice Requires="x14">
            <control shapeId="28764" r:id="rId95" name="Check Box 92">
              <controlPr defaultSize="0" autoFill="0" autoLine="0" autoPict="0">
                <anchor moveWithCells="1">
                  <from>
                    <xdr:col>17</xdr:col>
                    <xdr:colOff>19050</xdr:colOff>
                    <xdr:row>67</xdr:row>
                    <xdr:rowOff>0</xdr:rowOff>
                  </from>
                  <to>
                    <xdr:col>18</xdr:col>
                    <xdr:colOff>38100</xdr:colOff>
                    <xdr:row>68</xdr:row>
                    <xdr:rowOff>19050</xdr:rowOff>
                  </to>
                </anchor>
              </controlPr>
            </control>
          </mc:Choice>
        </mc:AlternateContent>
        <mc:AlternateContent xmlns:mc="http://schemas.openxmlformats.org/markup-compatibility/2006">
          <mc:Choice Requires="x14">
            <control shapeId="28765" r:id="rId96" name="Check Box 93">
              <controlPr defaultSize="0" autoFill="0" autoLine="0" autoPict="0">
                <anchor moveWithCells="1">
                  <from>
                    <xdr:col>20</xdr:col>
                    <xdr:colOff>12700</xdr:colOff>
                    <xdr:row>67</xdr:row>
                    <xdr:rowOff>0</xdr:rowOff>
                  </from>
                  <to>
                    <xdr:col>21</xdr:col>
                    <xdr:colOff>50800</xdr:colOff>
                    <xdr:row>68</xdr:row>
                    <xdr:rowOff>19050</xdr:rowOff>
                  </to>
                </anchor>
              </controlPr>
            </control>
          </mc:Choice>
        </mc:AlternateContent>
        <mc:AlternateContent xmlns:mc="http://schemas.openxmlformats.org/markup-compatibility/2006">
          <mc:Choice Requires="x14">
            <control shapeId="28766" r:id="rId97" name="Check Box 94">
              <controlPr defaultSize="0" autoFill="0" autoLine="0" autoPict="0">
                <anchor moveWithCells="1">
                  <from>
                    <xdr:col>25</xdr:col>
                    <xdr:colOff>12700</xdr:colOff>
                    <xdr:row>66</xdr:row>
                    <xdr:rowOff>0</xdr:rowOff>
                  </from>
                  <to>
                    <xdr:col>26</xdr:col>
                    <xdr:colOff>50800</xdr:colOff>
                    <xdr:row>67</xdr:row>
                    <xdr:rowOff>19050</xdr:rowOff>
                  </to>
                </anchor>
              </controlPr>
            </control>
          </mc:Choice>
        </mc:AlternateContent>
        <mc:AlternateContent xmlns:mc="http://schemas.openxmlformats.org/markup-compatibility/2006">
          <mc:Choice Requires="x14">
            <control shapeId="28767" r:id="rId98" name="Check Box 95">
              <controlPr defaultSize="0" autoFill="0" autoLine="0" autoPict="0">
                <anchor moveWithCells="1">
                  <from>
                    <xdr:col>28</xdr:col>
                    <xdr:colOff>12700</xdr:colOff>
                    <xdr:row>66</xdr:row>
                    <xdr:rowOff>0</xdr:rowOff>
                  </from>
                  <to>
                    <xdr:col>29</xdr:col>
                    <xdr:colOff>50800</xdr:colOff>
                    <xdr:row>67</xdr:row>
                    <xdr:rowOff>19050</xdr:rowOff>
                  </to>
                </anchor>
              </controlPr>
            </control>
          </mc:Choice>
        </mc:AlternateContent>
        <mc:AlternateContent xmlns:mc="http://schemas.openxmlformats.org/markup-compatibility/2006">
          <mc:Choice Requires="x14">
            <control shapeId="28768" r:id="rId99" name="Check Box 96">
              <controlPr defaultSize="0" autoFill="0" autoLine="0" autoPict="0">
                <anchor moveWithCells="1">
                  <from>
                    <xdr:col>10</xdr:col>
                    <xdr:colOff>12700</xdr:colOff>
                    <xdr:row>68</xdr:row>
                    <xdr:rowOff>0</xdr:rowOff>
                  </from>
                  <to>
                    <xdr:col>11</xdr:col>
                    <xdr:colOff>50800</xdr:colOff>
                    <xdr:row>69</xdr:row>
                    <xdr:rowOff>19050</xdr:rowOff>
                  </to>
                </anchor>
              </controlPr>
            </control>
          </mc:Choice>
        </mc:AlternateContent>
        <mc:AlternateContent xmlns:mc="http://schemas.openxmlformats.org/markup-compatibility/2006">
          <mc:Choice Requires="x14">
            <control shapeId="28769" r:id="rId100" name="Check Box 97">
              <controlPr defaultSize="0" autoFill="0" autoLine="0" autoPict="0">
                <anchor moveWithCells="1">
                  <from>
                    <xdr:col>10</xdr:col>
                    <xdr:colOff>12700</xdr:colOff>
                    <xdr:row>69</xdr:row>
                    <xdr:rowOff>0</xdr:rowOff>
                  </from>
                  <to>
                    <xdr:col>11</xdr:col>
                    <xdr:colOff>50800</xdr:colOff>
                    <xdr:row>70</xdr:row>
                    <xdr:rowOff>19050</xdr:rowOff>
                  </to>
                </anchor>
              </controlPr>
            </control>
          </mc:Choice>
        </mc:AlternateContent>
        <mc:AlternateContent xmlns:mc="http://schemas.openxmlformats.org/markup-compatibility/2006">
          <mc:Choice Requires="x14">
            <control shapeId="28770" r:id="rId101" name="Check Box 98">
              <controlPr defaultSize="0" autoFill="0" autoLine="0" autoPict="0">
                <anchor moveWithCells="1">
                  <from>
                    <xdr:col>13</xdr:col>
                    <xdr:colOff>12700</xdr:colOff>
                    <xdr:row>69</xdr:row>
                    <xdr:rowOff>0</xdr:rowOff>
                  </from>
                  <to>
                    <xdr:col>14</xdr:col>
                    <xdr:colOff>50800</xdr:colOff>
                    <xdr:row>70</xdr:row>
                    <xdr:rowOff>19050</xdr:rowOff>
                  </to>
                </anchor>
              </controlPr>
            </control>
          </mc:Choice>
        </mc:AlternateContent>
        <mc:AlternateContent xmlns:mc="http://schemas.openxmlformats.org/markup-compatibility/2006">
          <mc:Choice Requires="x14">
            <control shapeId="28771" r:id="rId102" name="Check Box 99">
              <controlPr defaultSize="0" autoFill="0" autoLine="0" autoPict="0">
                <anchor moveWithCells="1">
                  <from>
                    <xdr:col>13</xdr:col>
                    <xdr:colOff>12700</xdr:colOff>
                    <xdr:row>68</xdr:row>
                    <xdr:rowOff>0</xdr:rowOff>
                  </from>
                  <to>
                    <xdr:col>14</xdr:col>
                    <xdr:colOff>50800</xdr:colOff>
                    <xdr:row>69</xdr:row>
                    <xdr:rowOff>19050</xdr:rowOff>
                  </to>
                </anchor>
              </controlPr>
            </control>
          </mc:Choice>
        </mc:AlternateContent>
        <mc:AlternateContent xmlns:mc="http://schemas.openxmlformats.org/markup-compatibility/2006">
          <mc:Choice Requires="x14">
            <control shapeId="28772" r:id="rId103" name="Check Box 100">
              <controlPr defaultSize="0" autoFill="0" autoLine="0" autoPict="0">
                <anchor moveWithCells="1">
                  <from>
                    <xdr:col>16</xdr:col>
                    <xdr:colOff>12700</xdr:colOff>
                    <xdr:row>68</xdr:row>
                    <xdr:rowOff>0</xdr:rowOff>
                  </from>
                  <to>
                    <xdr:col>17</xdr:col>
                    <xdr:colOff>50800</xdr:colOff>
                    <xdr:row>69</xdr:row>
                    <xdr:rowOff>19050</xdr:rowOff>
                  </to>
                </anchor>
              </controlPr>
            </control>
          </mc:Choice>
        </mc:AlternateContent>
        <mc:AlternateContent xmlns:mc="http://schemas.openxmlformats.org/markup-compatibility/2006">
          <mc:Choice Requires="x14">
            <control shapeId="28773" r:id="rId104" name="Check Box 101">
              <controlPr defaultSize="0" autoFill="0" autoLine="0" autoPict="0">
                <anchor moveWithCells="1">
                  <from>
                    <xdr:col>16</xdr:col>
                    <xdr:colOff>12700</xdr:colOff>
                    <xdr:row>69</xdr:row>
                    <xdr:rowOff>0</xdr:rowOff>
                  </from>
                  <to>
                    <xdr:col>17</xdr:col>
                    <xdr:colOff>50800</xdr:colOff>
                    <xdr:row>70</xdr:row>
                    <xdr:rowOff>19050</xdr:rowOff>
                  </to>
                </anchor>
              </controlPr>
            </control>
          </mc:Choice>
        </mc:AlternateContent>
        <mc:AlternateContent xmlns:mc="http://schemas.openxmlformats.org/markup-compatibility/2006">
          <mc:Choice Requires="x14">
            <control shapeId="28774" r:id="rId105" name="Check Box 102">
              <controlPr defaultSize="0" autoFill="0" autoLine="0" autoPict="0">
                <anchor moveWithCells="1">
                  <from>
                    <xdr:col>19</xdr:col>
                    <xdr:colOff>12700</xdr:colOff>
                    <xdr:row>68</xdr:row>
                    <xdr:rowOff>0</xdr:rowOff>
                  </from>
                  <to>
                    <xdr:col>20</xdr:col>
                    <xdr:colOff>50800</xdr:colOff>
                    <xdr:row>69</xdr:row>
                    <xdr:rowOff>19050</xdr:rowOff>
                  </to>
                </anchor>
              </controlPr>
            </control>
          </mc:Choice>
        </mc:AlternateContent>
        <mc:AlternateContent xmlns:mc="http://schemas.openxmlformats.org/markup-compatibility/2006">
          <mc:Choice Requires="x14">
            <control shapeId="28775" r:id="rId106" name="Check Box 103">
              <controlPr defaultSize="0" autoFill="0" autoLine="0" autoPict="0">
                <anchor moveWithCells="1">
                  <from>
                    <xdr:col>8</xdr:col>
                    <xdr:colOff>0</xdr:colOff>
                    <xdr:row>74</xdr:row>
                    <xdr:rowOff>19050</xdr:rowOff>
                  </from>
                  <to>
                    <xdr:col>9</xdr:col>
                    <xdr:colOff>38100</xdr:colOff>
                    <xdr:row>75</xdr:row>
                    <xdr:rowOff>12700</xdr:rowOff>
                  </to>
                </anchor>
              </controlPr>
            </control>
          </mc:Choice>
        </mc:AlternateContent>
        <mc:AlternateContent xmlns:mc="http://schemas.openxmlformats.org/markup-compatibility/2006">
          <mc:Choice Requires="x14">
            <control shapeId="28776" r:id="rId107" name="Check Box 104">
              <controlPr defaultSize="0" autoFill="0" autoLine="0" autoPict="0">
                <anchor moveWithCells="1">
                  <from>
                    <xdr:col>15</xdr:col>
                    <xdr:colOff>0</xdr:colOff>
                    <xdr:row>75</xdr:row>
                    <xdr:rowOff>19050</xdr:rowOff>
                  </from>
                  <to>
                    <xdr:col>16</xdr:col>
                    <xdr:colOff>38100</xdr:colOff>
                    <xdr:row>76</xdr:row>
                    <xdr:rowOff>12700</xdr:rowOff>
                  </to>
                </anchor>
              </controlPr>
            </control>
          </mc:Choice>
        </mc:AlternateContent>
        <mc:AlternateContent xmlns:mc="http://schemas.openxmlformats.org/markup-compatibility/2006">
          <mc:Choice Requires="x14">
            <control shapeId="28777" r:id="rId108" name="Check Box 105">
              <controlPr defaultSize="0" autoFill="0" autoLine="0" autoPict="0">
                <anchor moveWithCells="1">
                  <from>
                    <xdr:col>12</xdr:col>
                    <xdr:colOff>0</xdr:colOff>
                    <xdr:row>74</xdr:row>
                    <xdr:rowOff>19050</xdr:rowOff>
                  </from>
                  <to>
                    <xdr:col>13</xdr:col>
                    <xdr:colOff>38100</xdr:colOff>
                    <xdr:row>75</xdr:row>
                    <xdr:rowOff>12700</xdr:rowOff>
                  </to>
                </anchor>
              </controlPr>
            </control>
          </mc:Choice>
        </mc:AlternateContent>
        <mc:AlternateContent xmlns:mc="http://schemas.openxmlformats.org/markup-compatibility/2006">
          <mc:Choice Requires="x14">
            <control shapeId="28778" r:id="rId109" name="Check Box 106">
              <controlPr defaultSize="0" autoFill="0" autoLine="0" autoPict="0">
                <anchor moveWithCells="1">
                  <from>
                    <xdr:col>5</xdr:col>
                    <xdr:colOff>0</xdr:colOff>
                    <xdr:row>75</xdr:row>
                    <xdr:rowOff>12700</xdr:rowOff>
                  </from>
                  <to>
                    <xdr:col>6</xdr:col>
                    <xdr:colOff>38100</xdr:colOff>
                    <xdr:row>76</xdr:row>
                    <xdr:rowOff>0</xdr:rowOff>
                  </to>
                </anchor>
              </controlPr>
            </control>
          </mc:Choice>
        </mc:AlternateContent>
        <mc:AlternateContent xmlns:mc="http://schemas.openxmlformats.org/markup-compatibility/2006">
          <mc:Choice Requires="x14">
            <control shapeId="28779" r:id="rId110" name="Check Box 107">
              <controlPr defaultSize="0" autoFill="0" autoLine="0" autoPict="0">
                <anchor moveWithCells="1">
                  <from>
                    <xdr:col>22</xdr:col>
                    <xdr:colOff>0</xdr:colOff>
                    <xdr:row>75</xdr:row>
                    <xdr:rowOff>12700</xdr:rowOff>
                  </from>
                  <to>
                    <xdr:col>23</xdr:col>
                    <xdr:colOff>38100</xdr:colOff>
                    <xdr:row>76</xdr:row>
                    <xdr:rowOff>0</xdr:rowOff>
                  </to>
                </anchor>
              </controlPr>
            </control>
          </mc:Choice>
        </mc:AlternateContent>
        <mc:AlternateContent xmlns:mc="http://schemas.openxmlformats.org/markup-compatibility/2006">
          <mc:Choice Requires="x14">
            <control shapeId="28780" r:id="rId111" name="Check Box 108">
              <controlPr defaultSize="0" autoFill="0" autoLine="0" autoPict="0">
                <anchor moveWithCells="1">
                  <from>
                    <xdr:col>5</xdr:col>
                    <xdr:colOff>0</xdr:colOff>
                    <xdr:row>76</xdr:row>
                    <xdr:rowOff>19050</xdr:rowOff>
                  </from>
                  <to>
                    <xdr:col>6</xdr:col>
                    <xdr:colOff>38100</xdr:colOff>
                    <xdr:row>77</xdr:row>
                    <xdr:rowOff>12700</xdr:rowOff>
                  </to>
                </anchor>
              </controlPr>
            </control>
          </mc:Choice>
        </mc:AlternateContent>
        <mc:AlternateContent xmlns:mc="http://schemas.openxmlformats.org/markup-compatibility/2006">
          <mc:Choice Requires="x14">
            <control shapeId="28781" r:id="rId112" name="Check Box 109">
              <controlPr defaultSize="0" autoFill="0" autoLine="0" autoPict="0">
                <anchor moveWithCells="1">
                  <from>
                    <xdr:col>5</xdr:col>
                    <xdr:colOff>0</xdr:colOff>
                    <xdr:row>59</xdr:row>
                    <xdr:rowOff>0</xdr:rowOff>
                  </from>
                  <to>
                    <xdr:col>6</xdr:col>
                    <xdr:colOff>38100</xdr:colOff>
                    <xdr:row>60</xdr:row>
                    <xdr:rowOff>19050</xdr:rowOff>
                  </to>
                </anchor>
              </controlPr>
            </control>
          </mc:Choice>
        </mc:AlternateContent>
        <mc:AlternateContent xmlns:mc="http://schemas.openxmlformats.org/markup-compatibility/2006">
          <mc:Choice Requires="x14">
            <control shapeId="28782" r:id="rId113" name="Check Box 110">
              <controlPr defaultSize="0" autoFill="0" autoLine="0" autoPict="0">
                <anchor moveWithCells="1">
                  <from>
                    <xdr:col>13</xdr:col>
                    <xdr:colOff>12700</xdr:colOff>
                    <xdr:row>69</xdr:row>
                    <xdr:rowOff>0</xdr:rowOff>
                  </from>
                  <to>
                    <xdr:col>14</xdr:col>
                    <xdr:colOff>50800</xdr:colOff>
                    <xdr:row>70</xdr:row>
                    <xdr:rowOff>19050</xdr:rowOff>
                  </to>
                </anchor>
              </controlPr>
            </control>
          </mc:Choice>
        </mc:AlternateContent>
        <mc:AlternateContent xmlns:mc="http://schemas.openxmlformats.org/markup-compatibility/2006">
          <mc:Choice Requires="x14">
            <control shapeId="28783" r:id="rId114" name="Check Box 111">
              <controlPr defaultSize="0" autoFill="0" autoLine="0" autoPict="0">
                <anchor moveWithCells="1">
                  <from>
                    <xdr:col>13</xdr:col>
                    <xdr:colOff>12700</xdr:colOff>
                    <xdr:row>70</xdr:row>
                    <xdr:rowOff>0</xdr:rowOff>
                  </from>
                  <to>
                    <xdr:col>14</xdr:col>
                    <xdr:colOff>50800</xdr:colOff>
                    <xdr:row>71</xdr:row>
                    <xdr:rowOff>19050</xdr:rowOff>
                  </to>
                </anchor>
              </controlPr>
            </control>
          </mc:Choice>
        </mc:AlternateContent>
        <mc:AlternateContent xmlns:mc="http://schemas.openxmlformats.org/markup-compatibility/2006">
          <mc:Choice Requires="x14">
            <control shapeId="28784" r:id="rId115" name="Check Box 112">
              <controlPr defaultSize="0" autoFill="0" autoLine="0" autoPict="0">
                <anchor moveWithCells="1">
                  <from>
                    <xdr:col>16</xdr:col>
                    <xdr:colOff>12700</xdr:colOff>
                    <xdr:row>69</xdr:row>
                    <xdr:rowOff>0</xdr:rowOff>
                  </from>
                  <to>
                    <xdr:col>17</xdr:col>
                    <xdr:colOff>50800</xdr:colOff>
                    <xdr:row>70</xdr:row>
                    <xdr:rowOff>19050</xdr:rowOff>
                  </to>
                </anchor>
              </controlPr>
            </control>
          </mc:Choice>
        </mc:AlternateContent>
        <mc:AlternateContent xmlns:mc="http://schemas.openxmlformats.org/markup-compatibility/2006">
          <mc:Choice Requires="x14">
            <control shapeId="28785" r:id="rId116" name="Check Box 113">
              <controlPr defaultSize="0" autoFill="0" autoLine="0" autoPict="0">
                <anchor moveWithCells="1">
                  <from>
                    <xdr:col>16</xdr:col>
                    <xdr:colOff>12700</xdr:colOff>
                    <xdr:row>69</xdr:row>
                    <xdr:rowOff>0</xdr:rowOff>
                  </from>
                  <to>
                    <xdr:col>17</xdr:col>
                    <xdr:colOff>50800</xdr:colOff>
                    <xdr:row>70</xdr:row>
                    <xdr:rowOff>19050</xdr:rowOff>
                  </to>
                </anchor>
              </controlPr>
            </control>
          </mc:Choice>
        </mc:AlternateContent>
        <mc:AlternateContent xmlns:mc="http://schemas.openxmlformats.org/markup-compatibility/2006">
          <mc:Choice Requires="x14">
            <control shapeId="28786" r:id="rId117" name="Check Box 114">
              <controlPr defaultSize="0" autoFill="0" autoLine="0" autoPict="0">
                <anchor moveWithCells="1">
                  <from>
                    <xdr:col>16</xdr:col>
                    <xdr:colOff>12700</xdr:colOff>
                    <xdr:row>70</xdr:row>
                    <xdr:rowOff>0</xdr:rowOff>
                  </from>
                  <to>
                    <xdr:col>17</xdr:col>
                    <xdr:colOff>50800</xdr:colOff>
                    <xdr:row>71</xdr:row>
                    <xdr:rowOff>19050</xdr:rowOff>
                  </to>
                </anchor>
              </controlPr>
            </control>
          </mc:Choice>
        </mc:AlternateContent>
        <mc:AlternateContent xmlns:mc="http://schemas.openxmlformats.org/markup-compatibility/2006">
          <mc:Choice Requires="x14">
            <control shapeId="28787" r:id="rId118" name="Check Box 115">
              <controlPr defaultSize="0" autoFill="0" autoLine="0" autoPict="0">
                <anchor moveWithCells="1">
                  <from>
                    <xdr:col>8</xdr:col>
                    <xdr:colOff>12700</xdr:colOff>
                    <xdr:row>70</xdr:row>
                    <xdr:rowOff>203200</xdr:rowOff>
                  </from>
                  <to>
                    <xdr:col>9</xdr:col>
                    <xdr:colOff>50800</xdr:colOff>
                    <xdr:row>72</xdr:row>
                    <xdr:rowOff>12700</xdr:rowOff>
                  </to>
                </anchor>
              </controlPr>
            </control>
          </mc:Choice>
        </mc:AlternateContent>
        <mc:AlternateContent xmlns:mc="http://schemas.openxmlformats.org/markup-compatibility/2006">
          <mc:Choice Requires="x14">
            <control shapeId="28788" r:id="rId119" name="Check Box 116">
              <controlPr defaultSize="0" autoFill="0" autoLine="0" autoPict="0">
                <anchor moveWithCells="1">
                  <from>
                    <xdr:col>10</xdr:col>
                    <xdr:colOff>209550</xdr:colOff>
                    <xdr:row>71</xdr:row>
                    <xdr:rowOff>0</xdr:rowOff>
                  </from>
                  <to>
                    <xdr:col>12</xdr:col>
                    <xdr:colOff>31750</xdr:colOff>
                    <xdr:row>72</xdr:row>
                    <xdr:rowOff>19050</xdr:rowOff>
                  </to>
                </anchor>
              </controlPr>
            </control>
          </mc:Choice>
        </mc:AlternateContent>
        <mc:AlternateContent xmlns:mc="http://schemas.openxmlformats.org/markup-compatibility/2006">
          <mc:Choice Requires="x14">
            <control shapeId="28789" r:id="rId120" name="Check Box 117">
              <controlPr defaultSize="0" autoFill="0" autoLine="0" autoPict="0">
                <anchor moveWithCells="1">
                  <from>
                    <xdr:col>19</xdr:col>
                    <xdr:colOff>12700</xdr:colOff>
                    <xdr:row>70</xdr:row>
                    <xdr:rowOff>203200</xdr:rowOff>
                  </from>
                  <to>
                    <xdr:col>20</xdr:col>
                    <xdr:colOff>50800</xdr:colOff>
                    <xdr:row>72</xdr:row>
                    <xdr:rowOff>12700</xdr:rowOff>
                  </to>
                </anchor>
              </controlPr>
            </control>
          </mc:Choice>
        </mc:AlternateContent>
        <mc:AlternateContent xmlns:mc="http://schemas.openxmlformats.org/markup-compatibility/2006">
          <mc:Choice Requires="x14">
            <control shapeId="28790" r:id="rId121" name="Check Box 118">
              <controlPr defaultSize="0" autoFill="0" autoLine="0" autoPict="0">
                <anchor moveWithCells="1">
                  <from>
                    <xdr:col>21</xdr:col>
                    <xdr:colOff>209550</xdr:colOff>
                    <xdr:row>71</xdr:row>
                    <xdr:rowOff>0</xdr:rowOff>
                  </from>
                  <to>
                    <xdr:col>23</xdr:col>
                    <xdr:colOff>31750</xdr:colOff>
                    <xdr:row>72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AD57E-9ADA-4C0A-B97F-1F00120640DB}">
  <sheetPr>
    <pageSetUpPr fitToPage="1"/>
  </sheetPr>
  <dimension ref="A1:BI172"/>
  <sheetViews>
    <sheetView view="pageBreakPreview" topLeftCell="E7" zoomScale="80" zoomScaleNormal="70" zoomScaleSheetLayoutView="80" workbookViewId="0">
      <selection activeCell="AL29" sqref="AL29:AZ29"/>
    </sheetView>
  </sheetViews>
  <sheetFormatPr defaultColWidth="10" defaultRowHeight="13" x14ac:dyDescent="0.2"/>
  <cols>
    <col min="1" max="1" width="2.90625" style="175" customWidth="1"/>
    <col min="2" max="2" width="8.36328125" style="175" customWidth="1"/>
    <col min="3" max="13" width="2.90625" style="175" customWidth="1"/>
    <col min="14" max="14" width="5.08984375" style="175" customWidth="1"/>
    <col min="15" max="20" width="4" style="175" customWidth="1"/>
    <col min="21" max="26" width="3.90625" style="175" customWidth="1"/>
    <col min="27" max="31" width="3.7265625" style="175" customWidth="1"/>
    <col min="32" max="36" width="5.453125" style="175" customWidth="1"/>
    <col min="37" max="37" width="6.453125" style="175" customWidth="1"/>
    <col min="38" max="51" width="5" style="175" customWidth="1"/>
    <col min="52" max="52" width="20.7265625" style="175" customWidth="1"/>
    <col min="53" max="54" width="2.90625" style="175" customWidth="1"/>
    <col min="55" max="55" width="4.6328125" style="175" customWidth="1"/>
    <col min="56" max="59" width="2.90625" style="175" customWidth="1"/>
    <col min="60" max="60" width="10" style="175" customWidth="1"/>
    <col min="61" max="62" width="2.90625" style="175" customWidth="1"/>
    <col min="63" max="63" width="10" style="175" customWidth="1"/>
    <col min="64" max="16384" width="10" style="175"/>
  </cols>
  <sheetData>
    <row r="1" spans="1:61" ht="18" customHeight="1" x14ac:dyDescent="0.2">
      <c r="A1" s="189" t="s">
        <v>551</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row>
    <row r="2" spans="1:61" x14ac:dyDescent="0.2">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row>
    <row r="3" spans="1:61" ht="21" x14ac:dyDescent="0.2">
      <c r="A3" s="617" t="s">
        <v>550</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c r="AY3" s="617"/>
      <c r="AZ3" s="617"/>
      <c r="BA3" s="617"/>
      <c r="BB3" s="617"/>
      <c r="BC3" s="617"/>
      <c r="BD3" s="617"/>
      <c r="BE3" s="617"/>
      <c r="BF3" s="353"/>
      <c r="BG3" s="353"/>
      <c r="BH3" s="353"/>
      <c r="BI3" s="188"/>
    </row>
    <row r="4" spans="1:61" ht="13.5" thickBot="1" x14ac:dyDescent="0.25">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5"/>
      <c r="BI4" s="185"/>
    </row>
    <row r="5" spans="1:61" ht="22" customHeight="1" thickBot="1" x14ac:dyDescent="0.25">
      <c r="A5" s="618" t="s">
        <v>90</v>
      </c>
      <c r="B5" s="619"/>
      <c r="C5" s="619"/>
      <c r="D5" s="619"/>
      <c r="E5" s="619"/>
      <c r="F5" s="619"/>
      <c r="G5" s="619"/>
      <c r="H5" s="619"/>
      <c r="I5" s="619"/>
      <c r="J5" s="620"/>
      <c r="K5" s="624" t="s">
        <v>549</v>
      </c>
      <c r="L5" s="619"/>
      <c r="M5" s="619"/>
      <c r="N5" s="620"/>
      <c r="O5" s="624" t="s">
        <v>548</v>
      </c>
      <c r="P5" s="619"/>
      <c r="Q5" s="619"/>
      <c r="R5" s="619"/>
      <c r="S5" s="619"/>
      <c r="T5" s="620"/>
      <c r="U5" s="626" t="s">
        <v>547</v>
      </c>
      <c r="V5" s="627"/>
      <c r="W5" s="627"/>
      <c r="X5" s="627"/>
      <c r="Y5" s="627"/>
      <c r="Z5" s="628"/>
      <c r="AA5" s="626" t="s">
        <v>546</v>
      </c>
      <c r="AB5" s="619"/>
      <c r="AC5" s="619"/>
      <c r="AD5" s="619"/>
      <c r="AE5" s="619"/>
      <c r="AF5" s="632" t="s">
        <v>545</v>
      </c>
      <c r="AG5" s="633"/>
      <c r="AH5" s="633"/>
      <c r="AI5" s="633"/>
      <c r="AJ5" s="633"/>
      <c r="AK5" s="633"/>
      <c r="AL5" s="633"/>
      <c r="AM5" s="633"/>
      <c r="AN5" s="633"/>
      <c r="AO5" s="633"/>
      <c r="AP5" s="633"/>
      <c r="AQ5" s="633"/>
      <c r="AR5" s="633"/>
      <c r="AS5" s="633"/>
      <c r="AT5" s="633"/>
      <c r="AU5" s="633"/>
      <c r="AV5" s="633"/>
      <c r="AW5" s="633"/>
      <c r="AX5" s="633"/>
      <c r="AY5" s="633"/>
      <c r="AZ5" s="633"/>
      <c r="BA5" s="186"/>
      <c r="BB5" s="186"/>
      <c r="BC5" s="186"/>
      <c r="BD5" s="186"/>
      <c r="BE5" s="186"/>
      <c r="BF5" s="354"/>
      <c r="BG5" s="355"/>
      <c r="BH5" s="356"/>
      <c r="BI5" s="185"/>
    </row>
    <row r="6" spans="1:61" ht="22" customHeight="1" thickTop="1" thickBot="1" x14ac:dyDescent="0.25">
      <c r="A6" s="621"/>
      <c r="B6" s="622"/>
      <c r="C6" s="622"/>
      <c r="D6" s="622"/>
      <c r="E6" s="622"/>
      <c r="F6" s="622"/>
      <c r="G6" s="622"/>
      <c r="H6" s="622"/>
      <c r="I6" s="622"/>
      <c r="J6" s="623"/>
      <c r="K6" s="625"/>
      <c r="L6" s="622"/>
      <c r="M6" s="622"/>
      <c r="N6" s="623"/>
      <c r="O6" s="625"/>
      <c r="P6" s="622"/>
      <c r="Q6" s="622"/>
      <c r="R6" s="622"/>
      <c r="S6" s="622"/>
      <c r="T6" s="623"/>
      <c r="U6" s="629"/>
      <c r="V6" s="630"/>
      <c r="W6" s="630"/>
      <c r="X6" s="630"/>
      <c r="Y6" s="630"/>
      <c r="Z6" s="631"/>
      <c r="AA6" s="625"/>
      <c r="AB6" s="622"/>
      <c r="AC6" s="622"/>
      <c r="AD6" s="622"/>
      <c r="AE6" s="622"/>
      <c r="AF6" s="634"/>
      <c r="AG6" s="635"/>
      <c r="AH6" s="635"/>
      <c r="AI6" s="635"/>
      <c r="AJ6" s="635"/>
      <c r="AK6" s="635"/>
      <c r="AL6" s="635"/>
      <c r="AM6" s="635"/>
      <c r="AN6" s="635"/>
      <c r="AO6" s="635"/>
      <c r="AP6" s="635"/>
      <c r="AQ6" s="635"/>
      <c r="AR6" s="635"/>
      <c r="AS6" s="635"/>
      <c r="AT6" s="635"/>
      <c r="AU6" s="635"/>
      <c r="AV6" s="635"/>
      <c r="AW6" s="635"/>
      <c r="AX6" s="635"/>
      <c r="AY6" s="635"/>
      <c r="AZ6" s="635"/>
      <c r="BA6" s="636" t="s">
        <v>544</v>
      </c>
      <c r="BB6" s="637"/>
      <c r="BC6" s="637"/>
      <c r="BD6" s="637"/>
      <c r="BE6" s="637"/>
      <c r="BF6" s="512" t="s">
        <v>765</v>
      </c>
      <c r="BG6" s="513"/>
      <c r="BH6" s="514"/>
      <c r="BI6" s="185"/>
    </row>
    <row r="7" spans="1:61" ht="57.75" customHeight="1" thickTop="1" thickBot="1" x14ac:dyDescent="0.25">
      <c r="A7" s="600" t="s">
        <v>543</v>
      </c>
      <c r="B7" s="601"/>
      <c r="C7" s="601"/>
      <c r="D7" s="601"/>
      <c r="E7" s="601"/>
      <c r="F7" s="601"/>
      <c r="G7" s="601"/>
      <c r="H7" s="601"/>
      <c r="I7" s="601"/>
      <c r="J7" s="602"/>
      <c r="K7" s="603"/>
      <c r="L7" s="604"/>
      <c r="M7" s="604"/>
      <c r="N7" s="605"/>
      <c r="O7" s="603"/>
      <c r="P7" s="604"/>
      <c r="Q7" s="604"/>
      <c r="R7" s="604"/>
      <c r="S7" s="604"/>
      <c r="T7" s="605"/>
      <c r="U7" s="606"/>
      <c r="V7" s="607"/>
      <c r="W7" s="607"/>
      <c r="X7" s="607"/>
      <c r="Y7" s="607"/>
      <c r="Z7" s="608"/>
      <c r="AA7" s="603"/>
      <c r="AB7" s="604"/>
      <c r="AC7" s="604"/>
      <c r="AD7" s="604"/>
      <c r="AE7" s="604"/>
      <c r="AF7" s="609" t="s">
        <v>542</v>
      </c>
      <c r="AG7" s="610"/>
      <c r="AH7" s="610"/>
      <c r="AI7" s="610"/>
      <c r="AJ7" s="610"/>
      <c r="AK7" s="611"/>
      <c r="AL7" s="612" t="s">
        <v>541</v>
      </c>
      <c r="AM7" s="613"/>
      <c r="AN7" s="613"/>
      <c r="AO7" s="613"/>
      <c r="AP7" s="613"/>
      <c r="AQ7" s="613"/>
      <c r="AR7" s="613"/>
      <c r="AS7" s="613"/>
      <c r="AT7" s="613"/>
      <c r="AU7" s="613"/>
      <c r="AV7" s="613"/>
      <c r="AW7" s="613"/>
      <c r="AX7" s="613"/>
      <c r="AY7" s="613"/>
      <c r="AZ7" s="614"/>
      <c r="BA7" s="615"/>
      <c r="BB7" s="616"/>
      <c r="BC7" s="616"/>
      <c r="BD7" s="616"/>
      <c r="BE7" s="616"/>
      <c r="BF7" s="515"/>
      <c r="BG7" s="516"/>
      <c r="BH7" s="517"/>
      <c r="BI7" s="184"/>
    </row>
    <row r="8" spans="1:61" ht="22" customHeight="1" x14ac:dyDescent="0.2">
      <c r="A8" s="545" t="s">
        <v>539</v>
      </c>
      <c r="B8" s="547" t="s">
        <v>538</v>
      </c>
      <c r="C8" s="548"/>
      <c r="D8" s="548"/>
      <c r="E8" s="548"/>
      <c r="F8" s="548"/>
      <c r="G8" s="548"/>
      <c r="H8" s="548"/>
      <c r="I8" s="548"/>
      <c r="J8" s="549"/>
      <c r="K8" s="553"/>
      <c r="L8" s="554"/>
      <c r="M8" s="554"/>
      <c r="N8" s="555"/>
      <c r="O8" s="553"/>
      <c r="P8" s="554"/>
      <c r="Q8" s="554"/>
      <c r="R8" s="554"/>
      <c r="S8" s="554"/>
      <c r="T8" s="555"/>
      <c r="U8" s="553"/>
      <c r="V8" s="554"/>
      <c r="W8" s="554"/>
      <c r="X8" s="554"/>
      <c r="Y8" s="554"/>
      <c r="Z8" s="555"/>
      <c r="AA8" s="559"/>
      <c r="AB8" s="560"/>
      <c r="AC8" s="560"/>
      <c r="AD8" s="560"/>
      <c r="AE8" s="561"/>
      <c r="AF8" s="589" t="s">
        <v>537</v>
      </c>
      <c r="AG8" s="590"/>
      <c r="AH8" s="590"/>
      <c r="AI8" s="590"/>
      <c r="AJ8" s="590"/>
      <c r="AK8" s="591"/>
      <c r="AL8" s="565" t="s">
        <v>536</v>
      </c>
      <c r="AM8" s="592"/>
      <c r="AN8" s="592"/>
      <c r="AO8" s="592"/>
      <c r="AP8" s="592"/>
      <c r="AQ8" s="592"/>
      <c r="AR8" s="592"/>
      <c r="AS8" s="592"/>
      <c r="AT8" s="592"/>
      <c r="AU8" s="592"/>
      <c r="AV8" s="592"/>
      <c r="AW8" s="592"/>
      <c r="AX8" s="592"/>
      <c r="AY8" s="592"/>
      <c r="AZ8" s="593"/>
      <c r="BA8" s="594"/>
      <c r="BB8" s="569"/>
      <c r="BC8" s="569"/>
      <c r="BD8" s="569"/>
      <c r="BE8" s="569"/>
      <c r="BF8" s="518"/>
      <c r="BG8" s="519"/>
      <c r="BH8" s="520"/>
      <c r="BI8" s="184"/>
    </row>
    <row r="9" spans="1:61" ht="22" customHeight="1" x14ac:dyDescent="0.2">
      <c r="A9" s="539"/>
      <c r="B9" s="524"/>
      <c r="C9" s="525"/>
      <c r="D9" s="525"/>
      <c r="E9" s="525"/>
      <c r="F9" s="525"/>
      <c r="G9" s="525"/>
      <c r="H9" s="525"/>
      <c r="I9" s="525"/>
      <c r="J9" s="526"/>
      <c r="K9" s="527"/>
      <c r="L9" s="528"/>
      <c r="M9" s="528"/>
      <c r="N9" s="529"/>
      <c r="O9" s="527"/>
      <c r="P9" s="528"/>
      <c r="Q9" s="528"/>
      <c r="R9" s="528"/>
      <c r="S9" s="528"/>
      <c r="T9" s="529"/>
      <c r="U9" s="527"/>
      <c r="V9" s="528"/>
      <c r="W9" s="528"/>
      <c r="X9" s="528"/>
      <c r="Y9" s="528"/>
      <c r="Z9" s="529"/>
      <c r="AA9" s="530"/>
      <c r="AB9" s="531"/>
      <c r="AC9" s="531"/>
      <c r="AD9" s="531"/>
      <c r="AE9" s="532"/>
      <c r="AF9" s="492" t="s">
        <v>529</v>
      </c>
      <c r="AG9" s="493"/>
      <c r="AH9" s="493"/>
      <c r="AI9" s="493"/>
      <c r="AJ9" s="493"/>
      <c r="AK9" s="497"/>
      <c r="AL9" s="533" t="s">
        <v>518</v>
      </c>
      <c r="AM9" s="534"/>
      <c r="AN9" s="534"/>
      <c r="AO9" s="534"/>
      <c r="AP9" s="534"/>
      <c r="AQ9" s="534"/>
      <c r="AR9" s="534"/>
      <c r="AS9" s="534"/>
      <c r="AT9" s="534"/>
      <c r="AU9" s="534"/>
      <c r="AV9" s="534"/>
      <c r="AW9" s="534"/>
      <c r="AX9" s="534"/>
      <c r="AY9" s="534"/>
      <c r="AZ9" s="570"/>
      <c r="BA9" s="535"/>
      <c r="BB9" s="536"/>
      <c r="BC9" s="536"/>
      <c r="BD9" s="536"/>
      <c r="BE9" s="536"/>
      <c r="BF9" s="505"/>
      <c r="BG9" s="506"/>
      <c r="BH9" s="507"/>
      <c r="BI9" s="185"/>
    </row>
    <row r="10" spans="1:61" ht="22" customHeight="1" x14ac:dyDescent="0.2">
      <c r="A10" s="539"/>
      <c r="B10" s="524"/>
      <c r="C10" s="525"/>
      <c r="D10" s="525"/>
      <c r="E10" s="525"/>
      <c r="F10" s="525"/>
      <c r="G10" s="525"/>
      <c r="H10" s="525"/>
      <c r="I10" s="525"/>
      <c r="J10" s="526"/>
      <c r="K10" s="527"/>
      <c r="L10" s="528"/>
      <c r="M10" s="528"/>
      <c r="N10" s="529"/>
      <c r="O10" s="527"/>
      <c r="P10" s="528"/>
      <c r="Q10" s="528"/>
      <c r="R10" s="528"/>
      <c r="S10" s="528"/>
      <c r="T10" s="529"/>
      <c r="U10" s="527"/>
      <c r="V10" s="528"/>
      <c r="W10" s="528"/>
      <c r="X10" s="528"/>
      <c r="Y10" s="528"/>
      <c r="Z10" s="529"/>
      <c r="AA10" s="530"/>
      <c r="AB10" s="531"/>
      <c r="AC10" s="531"/>
      <c r="AD10" s="531"/>
      <c r="AE10" s="532"/>
      <c r="AF10" s="493" t="s">
        <v>875</v>
      </c>
      <c r="AG10" s="493"/>
      <c r="AH10" s="493"/>
      <c r="AI10" s="493"/>
      <c r="AJ10" s="493"/>
      <c r="AK10" s="497"/>
      <c r="AL10" s="521" t="s">
        <v>518</v>
      </c>
      <c r="AM10" s="522"/>
      <c r="AN10" s="522"/>
      <c r="AO10" s="522"/>
      <c r="AP10" s="522"/>
      <c r="AQ10" s="522"/>
      <c r="AR10" s="522"/>
      <c r="AS10" s="522"/>
      <c r="AT10" s="522"/>
      <c r="AU10" s="522"/>
      <c r="AV10" s="522"/>
      <c r="AW10" s="522"/>
      <c r="AX10" s="522"/>
      <c r="AY10" s="522"/>
      <c r="AZ10" s="523"/>
      <c r="BA10" s="492"/>
      <c r="BB10" s="493"/>
      <c r="BC10" s="493"/>
      <c r="BD10" s="493"/>
      <c r="BE10" s="493"/>
      <c r="BF10" s="505"/>
      <c r="BG10" s="506"/>
      <c r="BH10" s="507"/>
      <c r="BI10" s="185"/>
    </row>
    <row r="11" spans="1:61" ht="22" customHeight="1" x14ac:dyDescent="0.2">
      <c r="A11" s="539"/>
      <c r="B11" s="524"/>
      <c r="C11" s="525"/>
      <c r="D11" s="525"/>
      <c r="E11" s="525"/>
      <c r="F11" s="525"/>
      <c r="G11" s="525"/>
      <c r="H11" s="525"/>
      <c r="I11" s="525"/>
      <c r="J11" s="526"/>
      <c r="K11" s="527"/>
      <c r="L11" s="528"/>
      <c r="M11" s="528"/>
      <c r="N11" s="529"/>
      <c r="O11" s="527"/>
      <c r="P11" s="528"/>
      <c r="Q11" s="528"/>
      <c r="R11" s="528"/>
      <c r="S11" s="528"/>
      <c r="T11" s="529"/>
      <c r="U11" s="527"/>
      <c r="V11" s="528"/>
      <c r="W11" s="528"/>
      <c r="X11" s="528"/>
      <c r="Y11" s="528"/>
      <c r="Z11" s="529"/>
      <c r="AA11" s="530"/>
      <c r="AB11" s="531"/>
      <c r="AC11" s="531"/>
      <c r="AD11" s="531"/>
      <c r="AE11" s="532"/>
      <c r="AF11" s="493" t="s">
        <v>528</v>
      </c>
      <c r="AG11" s="493"/>
      <c r="AH11" s="493"/>
      <c r="AI11" s="493"/>
      <c r="AJ11" s="493"/>
      <c r="AK11" s="497"/>
      <c r="AL11" s="521" t="s">
        <v>518</v>
      </c>
      <c r="AM11" s="522"/>
      <c r="AN11" s="522"/>
      <c r="AO11" s="522"/>
      <c r="AP11" s="522"/>
      <c r="AQ11" s="522"/>
      <c r="AR11" s="522"/>
      <c r="AS11" s="522"/>
      <c r="AT11" s="522"/>
      <c r="AU11" s="522"/>
      <c r="AV11" s="522"/>
      <c r="AW11" s="522"/>
      <c r="AX11" s="522"/>
      <c r="AY11" s="522"/>
      <c r="AZ11" s="523"/>
      <c r="BA11" s="492"/>
      <c r="BB11" s="493"/>
      <c r="BC11" s="493"/>
      <c r="BD11" s="493"/>
      <c r="BE11" s="493"/>
      <c r="BF11" s="505"/>
      <c r="BG11" s="506"/>
      <c r="BH11" s="507"/>
      <c r="BI11" s="185"/>
    </row>
    <row r="12" spans="1:61" ht="22" customHeight="1" x14ac:dyDescent="0.2">
      <c r="A12" s="539"/>
      <c r="B12" s="524"/>
      <c r="C12" s="525"/>
      <c r="D12" s="525"/>
      <c r="E12" s="525"/>
      <c r="F12" s="525"/>
      <c r="G12" s="525"/>
      <c r="H12" s="525"/>
      <c r="I12" s="525"/>
      <c r="J12" s="526"/>
      <c r="K12" s="527"/>
      <c r="L12" s="528"/>
      <c r="M12" s="528"/>
      <c r="N12" s="529"/>
      <c r="O12" s="527"/>
      <c r="P12" s="528"/>
      <c r="Q12" s="528"/>
      <c r="R12" s="528"/>
      <c r="S12" s="528"/>
      <c r="T12" s="529"/>
      <c r="U12" s="527"/>
      <c r="V12" s="528"/>
      <c r="W12" s="528"/>
      <c r="X12" s="528"/>
      <c r="Y12" s="528"/>
      <c r="Z12" s="529"/>
      <c r="AA12" s="530"/>
      <c r="AB12" s="531"/>
      <c r="AC12" s="531"/>
      <c r="AD12" s="531"/>
      <c r="AE12" s="532"/>
      <c r="AF12" s="493" t="s">
        <v>534</v>
      </c>
      <c r="AG12" s="493"/>
      <c r="AH12" s="493"/>
      <c r="AI12" s="493"/>
      <c r="AJ12" s="493"/>
      <c r="AK12" s="497"/>
      <c r="AL12" s="521" t="s">
        <v>521</v>
      </c>
      <c r="AM12" s="522"/>
      <c r="AN12" s="522"/>
      <c r="AO12" s="522"/>
      <c r="AP12" s="522"/>
      <c r="AQ12" s="522"/>
      <c r="AR12" s="522"/>
      <c r="AS12" s="522"/>
      <c r="AT12" s="522"/>
      <c r="AU12" s="522"/>
      <c r="AV12" s="522"/>
      <c r="AW12" s="522"/>
      <c r="AX12" s="522"/>
      <c r="AY12" s="522"/>
      <c r="AZ12" s="523"/>
      <c r="BA12" s="492"/>
      <c r="BB12" s="493"/>
      <c r="BC12" s="493"/>
      <c r="BD12" s="493"/>
      <c r="BE12" s="493"/>
      <c r="BF12" s="494" t="s">
        <v>766</v>
      </c>
      <c r="BG12" s="495"/>
      <c r="BH12" s="496"/>
      <c r="BI12" s="183"/>
    </row>
    <row r="13" spans="1:61" ht="22" customHeight="1" x14ac:dyDescent="0.2">
      <c r="A13" s="539"/>
      <c r="B13" s="524"/>
      <c r="C13" s="525"/>
      <c r="D13" s="525"/>
      <c r="E13" s="525"/>
      <c r="F13" s="525"/>
      <c r="G13" s="525"/>
      <c r="H13" s="525"/>
      <c r="I13" s="525"/>
      <c r="J13" s="526"/>
      <c r="K13" s="527"/>
      <c r="L13" s="528"/>
      <c r="M13" s="528"/>
      <c r="N13" s="529"/>
      <c r="O13" s="527"/>
      <c r="P13" s="528"/>
      <c r="Q13" s="528"/>
      <c r="R13" s="528"/>
      <c r="S13" s="528"/>
      <c r="T13" s="529"/>
      <c r="U13" s="527"/>
      <c r="V13" s="528"/>
      <c r="W13" s="528"/>
      <c r="X13" s="528"/>
      <c r="Y13" s="528"/>
      <c r="Z13" s="529"/>
      <c r="AA13" s="530"/>
      <c r="AB13" s="531"/>
      <c r="AC13" s="531"/>
      <c r="AD13" s="531"/>
      <c r="AE13" s="532"/>
      <c r="AF13" s="493" t="s">
        <v>523</v>
      </c>
      <c r="AG13" s="493"/>
      <c r="AH13" s="493"/>
      <c r="AI13" s="493"/>
      <c r="AJ13" s="493"/>
      <c r="AK13" s="497"/>
      <c r="AL13" s="489" t="s">
        <v>518</v>
      </c>
      <c r="AM13" s="490"/>
      <c r="AN13" s="490"/>
      <c r="AO13" s="490"/>
      <c r="AP13" s="490"/>
      <c r="AQ13" s="490"/>
      <c r="AR13" s="490"/>
      <c r="AS13" s="490"/>
      <c r="AT13" s="490"/>
      <c r="AU13" s="490"/>
      <c r="AV13" s="490"/>
      <c r="AW13" s="490"/>
      <c r="AX13" s="490"/>
      <c r="AY13" s="490"/>
      <c r="AZ13" s="491"/>
      <c r="BA13" s="492"/>
      <c r="BB13" s="493"/>
      <c r="BC13" s="493"/>
      <c r="BD13" s="493"/>
      <c r="BE13" s="493"/>
      <c r="BF13" s="494" t="s">
        <v>767</v>
      </c>
      <c r="BG13" s="495"/>
      <c r="BH13" s="496"/>
      <c r="BI13" s="183"/>
    </row>
    <row r="14" spans="1:61" ht="22" customHeight="1" x14ac:dyDescent="0.2">
      <c r="A14" s="539"/>
      <c r="B14" s="524"/>
      <c r="C14" s="525"/>
      <c r="D14" s="525"/>
      <c r="E14" s="525"/>
      <c r="F14" s="525"/>
      <c r="G14" s="525"/>
      <c r="H14" s="525"/>
      <c r="I14" s="525"/>
      <c r="J14" s="526"/>
      <c r="K14" s="527"/>
      <c r="L14" s="528"/>
      <c r="M14" s="528"/>
      <c r="N14" s="529"/>
      <c r="O14" s="527"/>
      <c r="P14" s="528"/>
      <c r="Q14" s="528"/>
      <c r="R14" s="528"/>
      <c r="S14" s="528"/>
      <c r="T14" s="529"/>
      <c r="U14" s="527"/>
      <c r="V14" s="528"/>
      <c r="W14" s="528"/>
      <c r="X14" s="528"/>
      <c r="Y14" s="528"/>
      <c r="Z14" s="529"/>
      <c r="AA14" s="530"/>
      <c r="AB14" s="531"/>
      <c r="AC14" s="531"/>
      <c r="AD14" s="531"/>
      <c r="AE14" s="532"/>
      <c r="AF14" s="493" t="s">
        <v>522</v>
      </c>
      <c r="AG14" s="493"/>
      <c r="AH14" s="493"/>
      <c r="AI14" s="493"/>
      <c r="AJ14" s="493"/>
      <c r="AK14" s="497"/>
      <c r="AL14" s="521" t="s">
        <v>521</v>
      </c>
      <c r="AM14" s="522"/>
      <c r="AN14" s="522"/>
      <c r="AO14" s="522"/>
      <c r="AP14" s="522"/>
      <c r="AQ14" s="522"/>
      <c r="AR14" s="522"/>
      <c r="AS14" s="522"/>
      <c r="AT14" s="522"/>
      <c r="AU14" s="522"/>
      <c r="AV14" s="522"/>
      <c r="AW14" s="522"/>
      <c r="AX14" s="522"/>
      <c r="AY14" s="522"/>
      <c r="AZ14" s="523"/>
      <c r="BA14" s="492"/>
      <c r="BB14" s="493"/>
      <c r="BC14" s="493"/>
      <c r="BD14" s="493"/>
      <c r="BE14" s="493"/>
      <c r="BF14" s="494" t="s">
        <v>768</v>
      </c>
      <c r="BG14" s="495"/>
      <c r="BH14" s="496"/>
      <c r="BI14" s="183"/>
    </row>
    <row r="15" spans="1:61" ht="22" customHeight="1" x14ac:dyDescent="0.2">
      <c r="A15" s="539"/>
      <c r="B15" s="524"/>
      <c r="C15" s="525"/>
      <c r="D15" s="525"/>
      <c r="E15" s="525"/>
      <c r="F15" s="525"/>
      <c r="G15" s="525"/>
      <c r="H15" s="525"/>
      <c r="I15" s="525"/>
      <c r="J15" s="526"/>
      <c r="K15" s="527"/>
      <c r="L15" s="528"/>
      <c r="M15" s="528"/>
      <c r="N15" s="529"/>
      <c r="O15" s="527"/>
      <c r="P15" s="528"/>
      <c r="Q15" s="528"/>
      <c r="R15" s="528"/>
      <c r="S15" s="528"/>
      <c r="T15" s="529"/>
      <c r="U15" s="527"/>
      <c r="V15" s="528"/>
      <c r="W15" s="528"/>
      <c r="X15" s="528"/>
      <c r="Y15" s="528"/>
      <c r="Z15" s="529"/>
      <c r="AA15" s="530"/>
      <c r="AB15" s="531"/>
      <c r="AC15" s="531"/>
      <c r="AD15" s="531"/>
      <c r="AE15" s="532"/>
      <c r="AF15" s="492" t="s">
        <v>519</v>
      </c>
      <c r="AG15" s="493"/>
      <c r="AH15" s="493"/>
      <c r="AI15" s="493"/>
      <c r="AJ15" s="493"/>
      <c r="AK15" s="497"/>
      <c r="AL15" s="489" t="s">
        <v>518</v>
      </c>
      <c r="AM15" s="490"/>
      <c r="AN15" s="490"/>
      <c r="AO15" s="490"/>
      <c r="AP15" s="490"/>
      <c r="AQ15" s="490"/>
      <c r="AR15" s="490"/>
      <c r="AS15" s="490"/>
      <c r="AT15" s="490"/>
      <c r="AU15" s="490"/>
      <c r="AV15" s="490"/>
      <c r="AW15" s="490"/>
      <c r="AX15" s="490"/>
      <c r="AY15" s="490"/>
      <c r="AZ15" s="491"/>
      <c r="BA15" s="492"/>
      <c r="BB15" s="493"/>
      <c r="BC15" s="493"/>
      <c r="BD15" s="493"/>
      <c r="BE15" s="493"/>
      <c r="BF15" s="494" t="s">
        <v>769</v>
      </c>
      <c r="BG15" s="495"/>
      <c r="BH15" s="496"/>
      <c r="BI15" s="183"/>
    </row>
    <row r="16" spans="1:61" ht="22" customHeight="1" x14ac:dyDescent="0.2">
      <c r="A16" s="539"/>
      <c r="B16" s="574"/>
      <c r="C16" s="575"/>
      <c r="D16" s="575"/>
      <c r="E16" s="575"/>
      <c r="F16" s="575"/>
      <c r="G16" s="575"/>
      <c r="H16" s="575"/>
      <c r="I16" s="575"/>
      <c r="J16" s="576"/>
      <c r="K16" s="577"/>
      <c r="L16" s="578"/>
      <c r="M16" s="578"/>
      <c r="N16" s="579"/>
      <c r="O16" s="577"/>
      <c r="P16" s="578"/>
      <c r="Q16" s="578"/>
      <c r="R16" s="578"/>
      <c r="S16" s="578"/>
      <c r="T16" s="579"/>
      <c r="U16" s="577"/>
      <c r="V16" s="578"/>
      <c r="W16" s="578"/>
      <c r="X16" s="578"/>
      <c r="Y16" s="578"/>
      <c r="Z16" s="579"/>
      <c r="AA16" s="580"/>
      <c r="AB16" s="581"/>
      <c r="AC16" s="581"/>
      <c r="AD16" s="581"/>
      <c r="AE16" s="582"/>
      <c r="AF16" s="1334" t="s">
        <v>876</v>
      </c>
      <c r="AG16" s="1335"/>
      <c r="AH16" s="1335"/>
      <c r="AI16" s="1335"/>
      <c r="AJ16" s="1335"/>
      <c r="AK16" s="1336"/>
      <c r="AL16" s="489" t="s">
        <v>518</v>
      </c>
      <c r="AM16" s="490"/>
      <c r="AN16" s="490"/>
      <c r="AO16" s="490"/>
      <c r="AP16" s="490"/>
      <c r="AQ16" s="490"/>
      <c r="AR16" s="490"/>
      <c r="AS16" s="490"/>
      <c r="AT16" s="490"/>
      <c r="AU16" s="490"/>
      <c r="AV16" s="490"/>
      <c r="AW16" s="490"/>
      <c r="AX16" s="490"/>
      <c r="AY16" s="490"/>
      <c r="AZ16" s="491"/>
      <c r="BA16" s="492"/>
      <c r="BB16" s="493"/>
      <c r="BC16" s="493"/>
      <c r="BD16" s="493"/>
      <c r="BE16" s="493"/>
      <c r="BF16" s="494"/>
      <c r="BG16" s="495"/>
      <c r="BH16" s="496"/>
      <c r="BI16" s="183"/>
    </row>
    <row r="17" spans="1:61" ht="22" customHeight="1" x14ac:dyDescent="0.2">
      <c r="A17" s="539"/>
      <c r="B17" s="583" t="s">
        <v>535</v>
      </c>
      <c r="C17" s="584"/>
      <c r="D17" s="584"/>
      <c r="E17" s="584"/>
      <c r="F17" s="584"/>
      <c r="G17" s="584"/>
      <c r="H17" s="584"/>
      <c r="I17" s="584"/>
      <c r="J17" s="585"/>
      <c r="K17" s="586"/>
      <c r="L17" s="587"/>
      <c r="M17" s="587"/>
      <c r="N17" s="588"/>
      <c r="O17" s="586"/>
      <c r="P17" s="587"/>
      <c r="Q17" s="587"/>
      <c r="R17" s="587"/>
      <c r="S17" s="587"/>
      <c r="T17" s="588"/>
      <c r="U17" s="586"/>
      <c r="V17" s="587"/>
      <c r="W17" s="587"/>
      <c r="X17" s="587"/>
      <c r="Y17" s="587"/>
      <c r="Z17" s="588"/>
      <c r="AA17" s="571"/>
      <c r="AB17" s="572"/>
      <c r="AC17" s="572"/>
      <c r="AD17" s="572"/>
      <c r="AE17" s="573"/>
      <c r="AF17" s="1334" t="s">
        <v>529</v>
      </c>
      <c r="AG17" s="1335"/>
      <c r="AH17" s="1335"/>
      <c r="AI17" s="1335"/>
      <c r="AJ17" s="1335"/>
      <c r="AK17" s="1336"/>
      <c r="AL17" s="533" t="s">
        <v>518</v>
      </c>
      <c r="AM17" s="534"/>
      <c r="AN17" s="534"/>
      <c r="AO17" s="534"/>
      <c r="AP17" s="534"/>
      <c r="AQ17" s="534"/>
      <c r="AR17" s="534"/>
      <c r="AS17" s="534"/>
      <c r="AT17" s="534"/>
      <c r="AU17" s="534"/>
      <c r="AV17" s="534"/>
      <c r="AW17" s="534"/>
      <c r="AX17" s="534"/>
      <c r="AY17" s="534"/>
      <c r="AZ17" s="570"/>
      <c r="BA17" s="492"/>
      <c r="BB17" s="493"/>
      <c r="BC17" s="493"/>
      <c r="BD17" s="493"/>
      <c r="BE17" s="493"/>
      <c r="BF17" s="511"/>
      <c r="BG17" s="500"/>
      <c r="BH17" s="501"/>
      <c r="BI17" s="183"/>
    </row>
    <row r="18" spans="1:61" ht="22" customHeight="1" x14ac:dyDescent="0.2">
      <c r="A18" s="539"/>
      <c r="B18" s="524"/>
      <c r="C18" s="525"/>
      <c r="D18" s="525"/>
      <c r="E18" s="525"/>
      <c r="F18" s="525"/>
      <c r="G18" s="525"/>
      <c r="H18" s="525"/>
      <c r="I18" s="525"/>
      <c r="J18" s="526"/>
      <c r="K18" s="527"/>
      <c r="L18" s="528"/>
      <c r="M18" s="528"/>
      <c r="N18" s="529"/>
      <c r="O18" s="527"/>
      <c r="P18" s="528"/>
      <c r="Q18" s="528"/>
      <c r="R18" s="528"/>
      <c r="S18" s="528"/>
      <c r="T18" s="529"/>
      <c r="U18" s="527"/>
      <c r="V18" s="528"/>
      <c r="W18" s="528"/>
      <c r="X18" s="528"/>
      <c r="Y18" s="528"/>
      <c r="Z18" s="529"/>
      <c r="AA18" s="530"/>
      <c r="AB18" s="531"/>
      <c r="AC18" s="531"/>
      <c r="AD18" s="531"/>
      <c r="AE18" s="532"/>
      <c r="AF18" s="1335" t="s">
        <v>875</v>
      </c>
      <c r="AG18" s="1335"/>
      <c r="AH18" s="1335"/>
      <c r="AI18" s="1335"/>
      <c r="AJ18" s="1335"/>
      <c r="AK18" s="1336"/>
      <c r="AL18" s="521" t="s">
        <v>518</v>
      </c>
      <c r="AM18" s="522"/>
      <c r="AN18" s="522"/>
      <c r="AO18" s="522"/>
      <c r="AP18" s="522"/>
      <c r="AQ18" s="522"/>
      <c r="AR18" s="522"/>
      <c r="AS18" s="522"/>
      <c r="AT18" s="522"/>
      <c r="AU18" s="522"/>
      <c r="AV18" s="522"/>
      <c r="AW18" s="522"/>
      <c r="AX18" s="522"/>
      <c r="AY18" s="522"/>
      <c r="AZ18" s="523"/>
      <c r="BA18" s="492"/>
      <c r="BB18" s="493"/>
      <c r="BC18" s="493"/>
      <c r="BD18" s="493"/>
      <c r="BE18" s="493"/>
      <c r="BF18" s="511"/>
      <c r="BG18" s="500"/>
      <c r="BH18" s="501"/>
      <c r="BI18" s="185"/>
    </row>
    <row r="19" spans="1:61" ht="22" customHeight="1" x14ac:dyDescent="0.2">
      <c r="A19" s="539"/>
      <c r="B19" s="524"/>
      <c r="C19" s="525"/>
      <c r="D19" s="525"/>
      <c r="E19" s="525"/>
      <c r="F19" s="525"/>
      <c r="G19" s="525"/>
      <c r="H19" s="525"/>
      <c r="I19" s="525"/>
      <c r="J19" s="526"/>
      <c r="K19" s="527"/>
      <c r="L19" s="528"/>
      <c r="M19" s="528"/>
      <c r="N19" s="529"/>
      <c r="O19" s="527"/>
      <c r="P19" s="528"/>
      <c r="Q19" s="528"/>
      <c r="R19" s="528"/>
      <c r="S19" s="528"/>
      <c r="T19" s="529"/>
      <c r="U19" s="527"/>
      <c r="V19" s="528"/>
      <c r="W19" s="528"/>
      <c r="X19" s="528"/>
      <c r="Y19" s="528"/>
      <c r="Z19" s="529"/>
      <c r="AA19" s="530"/>
      <c r="AB19" s="531"/>
      <c r="AC19" s="531"/>
      <c r="AD19" s="531"/>
      <c r="AE19" s="532"/>
      <c r="AF19" s="1335" t="s">
        <v>528</v>
      </c>
      <c r="AG19" s="1335"/>
      <c r="AH19" s="1335"/>
      <c r="AI19" s="1335"/>
      <c r="AJ19" s="1335"/>
      <c r="AK19" s="1336"/>
      <c r="AL19" s="521" t="s">
        <v>518</v>
      </c>
      <c r="AM19" s="522"/>
      <c r="AN19" s="522"/>
      <c r="AO19" s="522"/>
      <c r="AP19" s="522"/>
      <c r="AQ19" s="522"/>
      <c r="AR19" s="522"/>
      <c r="AS19" s="522"/>
      <c r="AT19" s="522"/>
      <c r="AU19" s="522"/>
      <c r="AV19" s="522"/>
      <c r="AW19" s="522"/>
      <c r="AX19" s="522"/>
      <c r="AY19" s="522"/>
      <c r="AZ19" s="523"/>
      <c r="BA19" s="492"/>
      <c r="BB19" s="493"/>
      <c r="BC19" s="493"/>
      <c r="BD19" s="493"/>
      <c r="BE19" s="493"/>
      <c r="BF19" s="505"/>
      <c r="BG19" s="506"/>
      <c r="BH19" s="507"/>
      <c r="BI19" s="185"/>
    </row>
    <row r="20" spans="1:61" ht="22" customHeight="1" x14ac:dyDescent="0.2">
      <c r="A20" s="539"/>
      <c r="B20" s="524"/>
      <c r="C20" s="525"/>
      <c r="D20" s="525"/>
      <c r="E20" s="525"/>
      <c r="F20" s="525"/>
      <c r="G20" s="525"/>
      <c r="H20" s="525"/>
      <c r="I20" s="525"/>
      <c r="J20" s="526"/>
      <c r="K20" s="527"/>
      <c r="L20" s="528"/>
      <c r="M20" s="528"/>
      <c r="N20" s="529"/>
      <c r="O20" s="527"/>
      <c r="P20" s="528"/>
      <c r="Q20" s="528"/>
      <c r="R20" s="528"/>
      <c r="S20" s="528"/>
      <c r="T20" s="529"/>
      <c r="U20" s="527"/>
      <c r="V20" s="528"/>
      <c r="W20" s="528"/>
      <c r="X20" s="528"/>
      <c r="Y20" s="528"/>
      <c r="Z20" s="529"/>
      <c r="AA20" s="530"/>
      <c r="AB20" s="531"/>
      <c r="AC20" s="531"/>
      <c r="AD20" s="531"/>
      <c r="AE20" s="532"/>
      <c r="AF20" s="1335" t="s">
        <v>534</v>
      </c>
      <c r="AG20" s="1335"/>
      <c r="AH20" s="1335"/>
      <c r="AI20" s="1335"/>
      <c r="AJ20" s="1335"/>
      <c r="AK20" s="1336"/>
      <c r="AL20" s="521" t="s">
        <v>521</v>
      </c>
      <c r="AM20" s="522"/>
      <c r="AN20" s="522"/>
      <c r="AO20" s="522"/>
      <c r="AP20" s="522"/>
      <c r="AQ20" s="522"/>
      <c r="AR20" s="522"/>
      <c r="AS20" s="522"/>
      <c r="AT20" s="522"/>
      <c r="AU20" s="522"/>
      <c r="AV20" s="522"/>
      <c r="AW20" s="522"/>
      <c r="AX20" s="522"/>
      <c r="AY20" s="522"/>
      <c r="AZ20" s="523"/>
      <c r="BA20" s="492"/>
      <c r="BB20" s="493"/>
      <c r="BC20" s="493"/>
      <c r="BD20" s="493"/>
      <c r="BE20" s="493"/>
      <c r="BF20" s="494" t="s">
        <v>770</v>
      </c>
      <c r="BG20" s="495"/>
      <c r="BH20" s="496"/>
      <c r="BI20" s="183"/>
    </row>
    <row r="21" spans="1:61" ht="22" customHeight="1" x14ac:dyDescent="0.2">
      <c r="A21" s="539"/>
      <c r="B21" s="524"/>
      <c r="C21" s="525"/>
      <c r="D21" s="525"/>
      <c r="E21" s="525"/>
      <c r="F21" s="525"/>
      <c r="G21" s="525"/>
      <c r="H21" s="525"/>
      <c r="I21" s="525"/>
      <c r="J21" s="526"/>
      <c r="K21" s="527"/>
      <c r="L21" s="528"/>
      <c r="M21" s="528"/>
      <c r="N21" s="529"/>
      <c r="O21" s="527"/>
      <c r="P21" s="528"/>
      <c r="Q21" s="528"/>
      <c r="R21" s="528"/>
      <c r="S21" s="528"/>
      <c r="T21" s="529"/>
      <c r="U21" s="527"/>
      <c r="V21" s="528"/>
      <c r="W21" s="528"/>
      <c r="X21" s="528"/>
      <c r="Y21" s="528"/>
      <c r="Z21" s="529"/>
      <c r="AA21" s="530"/>
      <c r="AB21" s="531"/>
      <c r="AC21" s="531"/>
      <c r="AD21" s="531"/>
      <c r="AE21" s="532"/>
      <c r="AF21" s="1335" t="s">
        <v>523</v>
      </c>
      <c r="AG21" s="1335"/>
      <c r="AH21" s="1335"/>
      <c r="AI21" s="1335"/>
      <c r="AJ21" s="1335"/>
      <c r="AK21" s="1336"/>
      <c r="AL21" s="489" t="s">
        <v>518</v>
      </c>
      <c r="AM21" s="490"/>
      <c r="AN21" s="490"/>
      <c r="AO21" s="490"/>
      <c r="AP21" s="490"/>
      <c r="AQ21" s="490"/>
      <c r="AR21" s="490"/>
      <c r="AS21" s="490"/>
      <c r="AT21" s="490"/>
      <c r="AU21" s="490"/>
      <c r="AV21" s="490"/>
      <c r="AW21" s="490"/>
      <c r="AX21" s="490"/>
      <c r="AY21" s="490"/>
      <c r="AZ21" s="491"/>
      <c r="BA21" s="492"/>
      <c r="BB21" s="493"/>
      <c r="BC21" s="493"/>
      <c r="BD21" s="493"/>
      <c r="BE21" s="493"/>
      <c r="BF21" s="494" t="s">
        <v>767</v>
      </c>
      <c r="BG21" s="495"/>
      <c r="BH21" s="496"/>
      <c r="BI21" s="183"/>
    </row>
    <row r="22" spans="1:61" ht="22" customHeight="1" x14ac:dyDescent="0.2">
      <c r="A22" s="539"/>
      <c r="B22" s="524"/>
      <c r="C22" s="525"/>
      <c r="D22" s="525"/>
      <c r="E22" s="525"/>
      <c r="F22" s="525"/>
      <c r="G22" s="525"/>
      <c r="H22" s="525"/>
      <c r="I22" s="525"/>
      <c r="J22" s="526"/>
      <c r="K22" s="527"/>
      <c r="L22" s="528"/>
      <c r="M22" s="528"/>
      <c r="N22" s="529"/>
      <c r="O22" s="527"/>
      <c r="P22" s="528"/>
      <c r="Q22" s="528"/>
      <c r="R22" s="528"/>
      <c r="S22" s="528"/>
      <c r="T22" s="529"/>
      <c r="U22" s="527"/>
      <c r="V22" s="528"/>
      <c r="W22" s="528"/>
      <c r="X22" s="528"/>
      <c r="Y22" s="528"/>
      <c r="Z22" s="529"/>
      <c r="AA22" s="530"/>
      <c r="AB22" s="531"/>
      <c r="AC22" s="531"/>
      <c r="AD22" s="531"/>
      <c r="AE22" s="532"/>
      <c r="AF22" s="1335" t="s">
        <v>522</v>
      </c>
      <c r="AG22" s="1335"/>
      <c r="AH22" s="1335"/>
      <c r="AI22" s="1335"/>
      <c r="AJ22" s="1335"/>
      <c r="AK22" s="1336"/>
      <c r="AL22" s="521" t="s">
        <v>521</v>
      </c>
      <c r="AM22" s="522"/>
      <c r="AN22" s="522"/>
      <c r="AO22" s="522"/>
      <c r="AP22" s="522"/>
      <c r="AQ22" s="522"/>
      <c r="AR22" s="522"/>
      <c r="AS22" s="522"/>
      <c r="AT22" s="522"/>
      <c r="AU22" s="522"/>
      <c r="AV22" s="522"/>
      <c r="AW22" s="522"/>
      <c r="AX22" s="522"/>
      <c r="AY22" s="522"/>
      <c r="AZ22" s="523"/>
      <c r="BA22" s="492"/>
      <c r="BB22" s="493"/>
      <c r="BC22" s="493"/>
      <c r="BD22" s="493"/>
      <c r="BE22" s="493"/>
      <c r="BF22" s="494" t="s">
        <v>768</v>
      </c>
      <c r="BG22" s="495"/>
      <c r="BH22" s="496"/>
      <c r="BI22" s="183"/>
    </row>
    <row r="23" spans="1:61" ht="22" customHeight="1" x14ac:dyDescent="0.2">
      <c r="A23" s="539"/>
      <c r="B23" s="524"/>
      <c r="C23" s="525"/>
      <c r="D23" s="525"/>
      <c r="E23" s="525"/>
      <c r="F23" s="525"/>
      <c r="G23" s="525"/>
      <c r="H23" s="525"/>
      <c r="I23" s="525"/>
      <c r="J23" s="526"/>
      <c r="K23" s="527"/>
      <c r="L23" s="528"/>
      <c r="M23" s="528"/>
      <c r="N23" s="529"/>
      <c r="O23" s="527"/>
      <c r="P23" s="528"/>
      <c r="Q23" s="528"/>
      <c r="R23" s="528"/>
      <c r="S23" s="528"/>
      <c r="T23" s="529"/>
      <c r="U23" s="527"/>
      <c r="V23" s="528"/>
      <c r="W23" s="528"/>
      <c r="X23" s="528"/>
      <c r="Y23" s="528"/>
      <c r="Z23" s="529"/>
      <c r="AA23" s="530"/>
      <c r="AB23" s="531"/>
      <c r="AC23" s="531"/>
      <c r="AD23" s="531"/>
      <c r="AE23" s="532"/>
      <c r="AF23" s="1334" t="s">
        <v>519</v>
      </c>
      <c r="AG23" s="1335"/>
      <c r="AH23" s="1335"/>
      <c r="AI23" s="1335"/>
      <c r="AJ23" s="1335"/>
      <c r="AK23" s="1336"/>
      <c r="AL23" s="489" t="s">
        <v>518</v>
      </c>
      <c r="AM23" s="490"/>
      <c r="AN23" s="490"/>
      <c r="AO23" s="490"/>
      <c r="AP23" s="490"/>
      <c r="AQ23" s="490"/>
      <c r="AR23" s="490"/>
      <c r="AS23" s="490"/>
      <c r="AT23" s="490"/>
      <c r="AU23" s="490"/>
      <c r="AV23" s="490"/>
      <c r="AW23" s="490"/>
      <c r="AX23" s="490"/>
      <c r="AY23" s="490"/>
      <c r="AZ23" s="491"/>
      <c r="BA23" s="492"/>
      <c r="BB23" s="493"/>
      <c r="BC23" s="493"/>
      <c r="BD23" s="493"/>
      <c r="BE23" s="493"/>
      <c r="BF23" s="494" t="s">
        <v>771</v>
      </c>
      <c r="BG23" s="495"/>
      <c r="BH23" s="496"/>
      <c r="BI23" s="183"/>
    </row>
    <row r="24" spans="1:61" ht="22" customHeight="1" thickBot="1" x14ac:dyDescent="0.25">
      <c r="A24" s="546"/>
      <c r="B24" s="550"/>
      <c r="C24" s="551"/>
      <c r="D24" s="551"/>
      <c r="E24" s="551"/>
      <c r="F24" s="551"/>
      <c r="G24" s="551"/>
      <c r="H24" s="551"/>
      <c r="I24" s="551"/>
      <c r="J24" s="552"/>
      <c r="K24" s="556"/>
      <c r="L24" s="557"/>
      <c r="M24" s="557"/>
      <c r="N24" s="558"/>
      <c r="O24" s="556"/>
      <c r="P24" s="557"/>
      <c r="Q24" s="557"/>
      <c r="R24" s="557"/>
      <c r="S24" s="557"/>
      <c r="T24" s="558"/>
      <c r="U24" s="556"/>
      <c r="V24" s="557"/>
      <c r="W24" s="557"/>
      <c r="X24" s="557"/>
      <c r="Y24" s="557"/>
      <c r="Z24" s="558"/>
      <c r="AA24" s="562"/>
      <c r="AB24" s="563"/>
      <c r="AC24" s="563"/>
      <c r="AD24" s="563"/>
      <c r="AE24" s="564"/>
      <c r="AF24" s="1337" t="s">
        <v>876</v>
      </c>
      <c r="AG24" s="1338"/>
      <c r="AH24" s="1338"/>
      <c r="AI24" s="1338"/>
      <c r="AJ24" s="1338"/>
      <c r="AK24" s="1339"/>
      <c r="AL24" s="540" t="s">
        <v>518</v>
      </c>
      <c r="AM24" s="541"/>
      <c r="AN24" s="541"/>
      <c r="AO24" s="541"/>
      <c r="AP24" s="541"/>
      <c r="AQ24" s="541"/>
      <c r="AR24" s="541"/>
      <c r="AS24" s="541"/>
      <c r="AT24" s="541"/>
      <c r="AU24" s="541"/>
      <c r="AV24" s="541"/>
      <c r="AW24" s="541"/>
      <c r="AX24" s="541"/>
      <c r="AY24" s="541"/>
      <c r="AZ24" s="542"/>
      <c r="BA24" s="543"/>
      <c r="BB24" s="544"/>
      <c r="BC24" s="544"/>
      <c r="BD24" s="544"/>
      <c r="BE24" s="544"/>
      <c r="BF24" s="502"/>
      <c r="BG24" s="503"/>
      <c r="BH24" s="504"/>
      <c r="BI24" s="183"/>
    </row>
    <row r="25" spans="1:61" ht="22" customHeight="1" x14ac:dyDescent="0.2">
      <c r="A25" s="545" t="s">
        <v>533</v>
      </c>
      <c r="B25" s="547" t="s">
        <v>532</v>
      </c>
      <c r="C25" s="548"/>
      <c r="D25" s="548"/>
      <c r="E25" s="548"/>
      <c r="F25" s="548"/>
      <c r="G25" s="548"/>
      <c r="H25" s="548"/>
      <c r="I25" s="548"/>
      <c r="J25" s="549"/>
      <c r="K25" s="553"/>
      <c r="L25" s="554"/>
      <c r="M25" s="554"/>
      <c r="N25" s="555"/>
      <c r="O25" s="553"/>
      <c r="P25" s="554"/>
      <c r="Q25" s="554"/>
      <c r="R25" s="554"/>
      <c r="S25" s="554"/>
      <c r="T25" s="555"/>
      <c r="U25" s="553"/>
      <c r="V25" s="554"/>
      <c r="W25" s="554"/>
      <c r="X25" s="554"/>
      <c r="Y25" s="554"/>
      <c r="Z25" s="555"/>
      <c r="AA25" s="559"/>
      <c r="AB25" s="560"/>
      <c r="AC25" s="560"/>
      <c r="AD25" s="560"/>
      <c r="AE25" s="561"/>
      <c r="AF25" s="1340" t="s">
        <v>531</v>
      </c>
      <c r="AG25" s="1341"/>
      <c r="AH25" s="1341"/>
      <c r="AI25" s="1341"/>
      <c r="AJ25" s="1341"/>
      <c r="AK25" s="1341"/>
      <c r="AL25" s="565" t="s">
        <v>530</v>
      </c>
      <c r="AM25" s="566"/>
      <c r="AN25" s="566"/>
      <c r="AO25" s="566"/>
      <c r="AP25" s="566"/>
      <c r="AQ25" s="566"/>
      <c r="AR25" s="566"/>
      <c r="AS25" s="566"/>
      <c r="AT25" s="566"/>
      <c r="AU25" s="566"/>
      <c r="AV25" s="566"/>
      <c r="AW25" s="566"/>
      <c r="AX25" s="566"/>
      <c r="AY25" s="566"/>
      <c r="AZ25" s="567"/>
      <c r="BA25" s="568"/>
      <c r="BB25" s="569"/>
      <c r="BC25" s="569"/>
      <c r="BD25" s="569"/>
      <c r="BE25" s="569"/>
      <c r="BF25" s="508" t="s">
        <v>772</v>
      </c>
      <c r="BG25" s="509"/>
      <c r="BH25" s="510"/>
      <c r="BI25" s="184"/>
    </row>
    <row r="26" spans="1:61" ht="22" customHeight="1" x14ac:dyDescent="0.2">
      <c r="A26" s="539"/>
      <c r="B26" s="524"/>
      <c r="C26" s="525"/>
      <c r="D26" s="525"/>
      <c r="E26" s="525"/>
      <c r="F26" s="525"/>
      <c r="G26" s="525"/>
      <c r="H26" s="525"/>
      <c r="I26" s="525"/>
      <c r="J26" s="526"/>
      <c r="K26" s="527"/>
      <c r="L26" s="528"/>
      <c r="M26" s="528"/>
      <c r="N26" s="529"/>
      <c r="O26" s="527"/>
      <c r="P26" s="528"/>
      <c r="Q26" s="528"/>
      <c r="R26" s="528"/>
      <c r="S26" s="528"/>
      <c r="T26" s="529"/>
      <c r="U26" s="527"/>
      <c r="V26" s="528"/>
      <c r="W26" s="528"/>
      <c r="X26" s="528"/>
      <c r="Y26" s="528"/>
      <c r="Z26" s="529"/>
      <c r="AA26" s="530"/>
      <c r="AB26" s="531"/>
      <c r="AC26" s="531"/>
      <c r="AD26" s="531"/>
      <c r="AE26" s="532"/>
      <c r="AF26" s="1334" t="s">
        <v>529</v>
      </c>
      <c r="AG26" s="1335"/>
      <c r="AH26" s="1335"/>
      <c r="AI26" s="1335"/>
      <c r="AJ26" s="1335"/>
      <c r="AK26" s="1336"/>
      <c r="AL26" s="533" t="s">
        <v>518</v>
      </c>
      <c r="AM26" s="534"/>
      <c r="AN26" s="534"/>
      <c r="AO26" s="534"/>
      <c r="AP26" s="534"/>
      <c r="AQ26" s="534"/>
      <c r="AR26" s="534"/>
      <c r="AS26" s="534"/>
      <c r="AT26" s="534"/>
      <c r="AU26" s="534"/>
      <c r="AV26" s="534"/>
      <c r="AW26" s="534"/>
      <c r="AX26" s="534"/>
      <c r="AY26" s="534"/>
      <c r="AZ26" s="570"/>
      <c r="BA26" s="533"/>
      <c r="BB26" s="534"/>
      <c r="BC26" s="534"/>
      <c r="BD26" s="534"/>
      <c r="BE26" s="534"/>
      <c r="BF26" s="505"/>
      <c r="BG26" s="506"/>
      <c r="BH26" s="507"/>
      <c r="BI26" s="184"/>
    </row>
    <row r="27" spans="1:61" ht="22" customHeight="1" x14ac:dyDescent="0.2">
      <c r="A27" s="539"/>
      <c r="B27" s="524"/>
      <c r="C27" s="525"/>
      <c r="D27" s="525"/>
      <c r="E27" s="525"/>
      <c r="F27" s="525"/>
      <c r="G27" s="525"/>
      <c r="H27" s="525"/>
      <c r="I27" s="525"/>
      <c r="J27" s="526"/>
      <c r="K27" s="527"/>
      <c r="L27" s="528"/>
      <c r="M27" s="528"/>
      <c r="N27" s="529"/>
      <c r="O27" s="527"/>
      <c r="P27" s="528"/>
      <c r="Q27" s="528"/>
      <c r="R27" s="528"/>
      <c r="S27" s="528"/>
      <c r="T27" s="529"/>
      <c r="U27" s="527"/>
      <c r="V27" s="528"/>
      <c r="W27" s="528"/>
      <c r="X27" s="528"/>
      <c r="Y27" s="528"/>
      <c r="Z27" s="529"/>
      <c r="AA27" s="530"/>
      <c r="AB27" s="531"/>
      <c r="AC27" s="531"/>
      <c r="AD27" s="531"/>
      <c r="AE27" s="532"/>
      <c r="AF27" s="1335" t="s">
        <v>875</v>
      </c>
      <c r="AG27" s="1335"/>
      <c r="AH27" s="1335"/>
      <c r="AI27" s="1335"/>
      <c r="AJ27" s="1335"/>
      <c r="AK27" s="1336"/>
      <c r="AL27" s="521" t="s">
        <v>518</v>
      </c>
      <c r="AM27" s="522"/>
      <c r="AN27" s="522"/>
      <c r="AO27" s="522"/>
      <c r="AP27" s="522"/>
      <c r="AQ27" s="522"/>
      <c r="AR27" s="522"/>
      <c r="AS27" s="522"/>
      <c r="AT27" s="522"/>
      <c r="AU27" s="522"/>
      <c r="AV27" s="522"/>
      <c r="AW27" s="522"/>
      <c r="AX27" s="522"/>
      <c r="AY27" s="522"/>
      <c r="AZ27" s="523"/>
      <c r="BA27" s="492"/>
      <c r="BB27" s="493"/>
      <c r="BC27" s="493"/>
      <c r="BD27" s="493"/>
      <c r="BE27" s="493"/>
      <c r="BF27" s="505"/>
      <c r="BG27" s="506"/>
      <c r="BH27" s="507"/>
      <c r="BI27" s="185"/>
    </row>
    <row r="28" spans="1:61" ht="22" customHeight="1" x14ac:dyDescent="0.2">
      <c r="A28" s="539"/>
      <c r="B28" s="524"/>
      <c r="C28" s="525"/>
      <c r="D28" s="525"/>
      <c r="E28" s="525"/>
      <c r="F28" s="525"/>
      <c r="G28" s="525"/>
      <c r="H28" s="525"/>
      <c r="I28" s="525"/>
      <c r="J28" s="526"/>
      <c r="K28" s="527"/>
      <c r="L28" s="528"/>
      <c r="M28" s="528"/>
      <c r="N28" s="529"/>
      <c r="O28" s="527"/>
      <c r="P28" s="528"/>
      <c r="Q28" s="528"/>
      <c r="R28" s="528"/>
      <c r="S28" s="528"/>
      <c r="T28" s="529"/>
      <c r="U28" s="527"/>
      <c r="V28" s="528"/>
      <c r="W28" s="528"/>
      <c r="X28" s="528"/>
      <c r="Y28" s="528"/>
      <c r="Z28" s="529"/>
      <c r="AA28" s="530"/>
      <c r="AB28" s="531"/>
      <c r="AC28" s="531"/>
      <c r="AD28" s="531"/>
      <c r="AE28" s="532"/>
      <c r="AF28" s="1335" t="s">
        <v>528</v>
      </c>
      <c r="AG28" s="1335"/>
      <c r="AH28" s="1335"/>
      <c r="AI28" s="1335"/>
      <c r="AJ28" s="1335"/>
      <c r="AK28" s="1336"/>
      <c r="AL28" s="521" t="s">
        <v>518</v>
      </c>
      <c r="AM28" s="522"/>
      <c r="AN28" s="522"/>
      <c r="AO28" s="522"/>
      <c r="AP28" s="522"/>
      <c r="AQ28" s="522"/>
      <c r="AR28" s="522"/>
      <c r="AS28" s="522"/>
      <c r="AT28" s="522"/>
      <c r="AU28" s="522"/>
      <c r="AV28" s="522"/>
      <c r="AW28" s="522"/>
      <c r="AX28" s="522"/>
      <c r="AY28" s="522"/>
      <c r="AZ28" s="523"/>
      <c r="BA28" s="492"/>
      <c r="BB28" s="493"/>
      <c r="BC28" s="493"/>
      <c r="BD28" s="493"/>
      <c r="BE28" s="493"/>
      <c r="BF28" s="505"/>
      <c r="BG28" s="506"/>
      <c r="BH28" s="507"/>
      <c r="BI28" s="185"/>
    </row>
    <row r="29" spans="1:61" ht="22" customHeight="1" x14ac:dyDescent="0.2">
      <c r="A29" s="539"/>
      <c r="B29" s="524"/>
      <c r="C29" s="525"/>
      <c r="D29" s="525"/>
      <c r="E29" s="525"/>
      <c r="F29" s="525"/>
      <c r="G29" s="525"/>
      <c r="H29" s="525"/>
      <c r="I29" s="525"/>
      <c r="J29" s="526"/>
      <c r="K29" s="527"/>
      <c r="L29" s="528"/>
      <c r="M29" s="528"/>
      <c r="N29" s="529"/>
      <c r="O29" s="527"/>
      <c r="P29" s="528"/>
      <c r="Q29" s="528"/>
      <c r="R29" s="528"/>
      <c r="S29" s="528"/>
      <c r="T29" s="529"/>
      <c r="U29" s="527"/>
      <c r="V29" s="528"/>
      <c r="W29" s="528"/>
      <c r="X29" s="528"/>
      <c r="Y29" s="528"/>
      <c r="Z29" s="529"/>
      <c r="AA29" s="530"/>
      <c r="AB29" s="531"/>
      <c r="AC29" s="531"/>
      <c r="AD29" s="531"/>
      <c r="AE29" s="532"/>
      <c r="AF29" s="1334" t="s">
        <v>527</v>
      </c>
      <c r="AG29" s="1335"/>
      <c r="AH29" s="1335"/>
      <c r="AI29" s="1335"/>
      <c r="AJ29" s="1335"/>
      <c r="AK29" s="1336"/>
      <c r="AL29" s="489" t="s">
        <v>516</v>
      </c>
      <c r="AM29" s="490"/>
      <c r="AN29" s="490"/>
      <c r="AO29" s="490"/>
      <c r="AP29" s="490"/>
      <c r="AQ29" s="490"/>
      <c r="AR29" s="490"/>
      <c r="AS29" s="490"/>
      <c r="AT29" s="490"/>
      <c r="AU29" s="490"/>
      <c r="AV29" s="490"/>
      <c r="AW29" s="490"/>
      <c r="AX29" s="490"/>
      <c r="AY29" s="490"/>
      <c r="AZ29" s="491"/>
      <c r="BA29" s="533"/>
      <c r="BB29" s="534"/>
      <c r="BC29" s="534"/>
      <c r="BD29" s="534"/>
      <c r="BE29" s="534"/>
      <c r="BF29" s="494" t="s">
        <v>773</v>
      </c>
      <c r="BG29" s="495"/>
      <c r="BH29" s="496"/>
      <c r="BI29" s="184"/>
    </row>
    <row r="30" spans="1:61" ht="22" customHeight="1" x14ac:dyDescent="0.2">
      <c r="A30" s="539"/>
      <c r="B30" s="524"/>
      <c r="C30" s="525"/>
      <c r="D30" s="525"/>
      <c r="E30" s="525"/>
      <c r="F30" s="525"/>
      <c r="G30" s="525"/>
      <c r="H30" s="525"/>
      <c r="I30" s="525"/>
      <c r="J30" s="526"/>
      <c r="K30" s="527"/>
      <c r="L30" s="528"/>
      <c r="M30" s="528"/>
      <c r="N30" s="529"/>
      <c r="O30" s="527"/>
      <c r="P30" s="528"/>
      <c r="Q30" s="528"/>
      <c r="R30" s="528"/>
      <c r="S30" s="528"/>
      <c r="T30" s="529"/>
      <c r="U30" s="527"/>
      <c r="V30" s="528"/>
      <c r="W30" s="528"/>
      <c r="X30" s="528"/>
      <c r="Y30" s="528"/>
      <c r="Z30" s="529"/>
      <c r="AA30" s="530"/>
      <c r="AB30" s="531"/>
      <c r="AC30" s="531"/>
      <c r="AD30" s="531"/>
      <c r="AE30" s="532"/>
      <c r="AF30" s="1334" t="s">
        <v>526</v>
      </c>
      <c r="AG30" s="1335"/>
      <c r="AH30" s="1335"/>
      <c r="AI30" s="1335"/>
      <c r="AJ30" s="1335"/>
      <c r="AK30" s="1336"/>
      <c r="AL30" s="489" t="s">
        <v>516</v>
      </c>
      <c r="AM30" s="490"/>
      <c r="AN30" s="490"/>
      <c r="AO30" s="490"/>
      <c r="AP30" s="490"/>
      <c r="AQ30" s="490"/>
      <c r="AR30" s="490"/>
      <c r="AS30" s="490"/>
      <c r="AT30" s="490"/>
      <c r="AU30" s="490"/>
      <c r="AV30" s="490"/>
      <c r="AW30" s="490"/>
      <c r="AX30" s="490"/>
      <c r="AY30" s="490"/>
      <c r="AZ30" s="491"/>
      <c r="BA30" s="533"/>
      <c r="BB30" s="534"/>
      <c r="BC30" s="534"/>
      <c r="BD30" s="534"/>
      <c r="BE30" s="534"/>
      <c r="BF30" s="494" t="s">
        <v>773</v>
      </c>
      <c r="BG30" s="495"/>
      <c r="BH30" s="496"/>
      <c r="BI30" s="184"/>
    </row>
    <row r="31" spans="1:61" ht="22" customHeight="1" x14ac:dyDescent="0.2">
      <c r="A31" s="539"/>
      <c r="B31" s="524"/>
      <c r="C31" s="525"/>
      <c r="D31" s="525"/>
      <c r="E31" s="525"/>
      <c r="F31" s="525"/>
      <c r="G31" s="525"/>
      <c r="H31" s="525"/>
      <c r="I31" s="525"/>
      <c r="J31" s="526"/>
      <c r="K31" s="527"/>
      <c r="L31" s="528"/>
      <c r="M31" s="528"/>
      <c r="N31" s="529"/>
      <c r="O31" s="527"/>
      <c r="P31" s="528"/>
      <c r="Q31" s="528"/>
      <c r="R31" s="528"/>
      <c r="S31" s="528"/>
      <c r="T31" s="529"/>
      <c r="U31" s="527"/>
      <c r="V31" s="528"/>
      <c r="W31" s="528"/>
      <c r="X31" s="528"/>
      <c r="Y31" s="528"/>
      <c r="Z31" s="529"/>
      <c r="AA31" s="530"/>
      <c r="AB31" s="531"/>
      <c r="AC31" s="531"/>
      <c r="AD31" s="531"/>
      <c r="AE31" s="532"/>
      <c r="AF31" s="1342" t="s">
        <v>525</v>
      </c>
      <c r="AG31" s="1342"/>
      <c r="AH31" s="1342"/>
      <c r="AI31" s="1342"/>
      <c r="AJ31" s="1342"/>
      <c r="AK31" s="1342"/>
      <c r="AL31" s="489" t="s">
        <v>516</v>
      </c>
      <c r="AM31" s="490"/>
      <c r="AN31" s="490"/>
      <c r="AO31" s="490"/>
      <c r="AP31" s="490"/>
      <c r="AQ31" s="490"/>
      <c r="AR31" s="490"/>
      <c r="AS31" s="490"/>
      <c r="AT31" s="490"/>
      <c r="AU31" s="490"/>
      <c r="AV31" s="490"/>
      <c r="AW31" s="490"/>
      <c r="AX31" s="490"/>
      <c r="AY31" s="490"/>
      <c r="AZ31" s="491"/>
      <c r="BA31" s="535"/>
      <c r="BB31" s="536"/>
      <c r="BC31" s="536"/>
      <c r="BD31" s="536"/>
      <c r="BE31" s="536"/>
      <c r="BF31" s="494" t="s">
        <v>773</v>
      </c>
      <c r="BG31" s="495"/>
      <c r="BH31" s="496"/>
      <c r="BI31" s="184"/>
    </row>
    <row r="32" spans="1:61" ht="22" customHeight="1" x14ac:dyDescent="0.2">
      <c r="A32" s="539"/>
      <c r="B32" s="524"/>
      <c r="C32" s="525"/>
      <c r="D32" s="525"/>
      <c r="E32" s="525"/>
      <c r="F32" s="525"/>
      <c r="G32" s="525"/>
      <c r="H32" s="525"/>
      <c r="I32" s="525"/>
      <c r="J32" s="526"/>
      <c r="K32" s="527"/>
      <c r="L32" s="528"/>
      <c r="M32" s="528"/>
      <c r="N32" s="529"/>
      <c r="O32" s="527"/>
      <c r="P32" s="528"/>
      <c r="Q32" s="528"/>
      <c r="R32" s="528"/>
      <c r="S32" s="528"/>
      <c r="T32" s="529"/>
      <c r="U32" s="527"/>
      <c r="V32" s="528"/>
      <c r="W32" s="528"/>
      <c r="X32" s="528"/>
      <c r="Y32" s="528"/>
      <c r="Z32" s="529"/>
      <c r="AA32" s="530"/>
      <c r="AB32" s="531"/>
      <c r="AC32" s="531"/>
      <c r="AD32" s="531"/>
      <c r="AE32" s="532"/>
      <c r="AF32" s="1334" t="s">
        <v>524</v>
      </c>
      <c r="AG32" s="1335"/>
      <c r="AH32" s="1335"/>
      <c r="AI32" s="1335"/>
      <c r="AJ32" s="1335"/>
      <c r="AK32" s="1336"/>
      <c r="AL32" s="489" t="s">
        <v>516</v>
      </c>
      <c r="AM32" s="490"/>
      <c r="AN32" s="490"/>
      <c r="AO32" s="490"/>
      <c r="AP32" s="490"/>
      <c r="AQ32" s="490"/>
      <c r="AR32" s="490"/>
      <c r="AS32" s="490"/>
      <c r="AT32" s="490"/>
      <c r="AU32" s="490"/>
      <c r="AV32" s="490"/>
      <c r="AW32" s="490"/>
      <c r="AX32" s="490"/>
      <c r="AY32" s="490"/>
      <c r="AZ32" s="491"/>
      <c r="BA32" s="533"/>
      <c r="BB32" s="534"/>
      <c r="BC32" s="534"/>
      <c r="BD32" s="534"/>
      <c r="BE32" s="534"/>
      <c r="BF32" s="494" t="s">
        <v>774</v>
      </c>
      <c r="BG32" s="495"/>
      <c r="BH32" s="496"/>
      <c r="BI32" s="184"/>
    </row>
    <row r="33" spans="1:61" ht="22" customHeight="1" x14ac:dyDescent="0.2">
      <c r="A33" s="539"/>
      <c r="B33" s="524"/>
      <c r="C33" s="525"/>
      <c r="D33" s="525"/>
      <c r="E33" s="525"/>
      <c r="F33" s="525"/>
      <c r="G33" s="525"/>
      <c r="H33" s="525"/>
      <c r="I33" s="525"/>
      <c r="J33" s="526"/>
      <c r="K33" s="527"/>
      <c r="L33" s="528"/>
      <c r="M33" s="528"/>
      <c r="N33" s="529"/>
      <c r="O33" s="527"/>
      <c r="P33" s="528"/>
      <c r="Q33" s="528"/>
      <c r="R33" s="528"/>
      <c r="S33" s="528"/>
      <c r="T33" s="529"/>
      <c r="U33" s="527"/>
      <c r="V33" s="528"/>
      <c r="W33" s="528"/>
      <c r="X33" s="528"/>
      <c r="Y33" s="528"/>
      <c r="Z33" s="529"/>
      <c r="AA33" s="530"/>
      <c r="AB33" s="531"/>
      <c r="AC33" s="531"/>
      <c r="AD33" s="531"/>
      <c r="AE33" s="532"/>
      <c r="AF33" s="1335" t="s">
        <v>523</v>
      </c>
      <c r="AG33" s="1335"/>
      <c r="AH33" s="1335"/>
      <c r="AI33" s="1335"/>
      <c r="AJ33" s="1335"/>
      <c r="AK33" s="1336"/>
      <c r="AL33" s="489" t="s">
        <v>518</v>
      </c>
      <c r="AM33" s="490"/>
      <c r="AN33" s="490"/>
      <c r="AO33" s="490"/>
      <c r="AP33" s="490"/>
      <c r="AQ33" s="490"/>
      <c r="AR33" s="490"/>
      <c r="AS33" s="490"/>
      <c r="AT33" s="490"/>
      <c r="AU33" s="490"/>
      <c r="AV33" s="490"/>
      <c r="AW33" s="490"/>
      <c r="AX33" s="490"/>
      <c r="AY33" s="490"/>
      <c r="AZ33" s="491"/>
      <c r="BA33" s="492"/>
      <c r="BB33" s="493"/>
      <c r="BC33" s="493"/>
      <c r="BD33" s="493"/>
      <c r="BE33" s="493"/>
      <c r="BF33" s="494" t="s">
        <v>775</v>
      </c>
      <c r="BG33" s="495"/>
      <c r="BH33" s="496"/>
      <c r="BI33" s="183"/>
    </row>
    <row r="34" spans="1:61" ht="22" customHeight="1" x14ac:dyDescent="0.2">
      <c r="A34" s="539"/>
      <c r="B34" s="524"/>
      <c r="C34" s="525"/>
      <c r="D34" s="525"/>
      <c r="E34" s="525"/>
      <c r="F34" s="525"/>
      <c r="G34" s="525"/>
      <c r="H34" s="525"/>
      <c r="I34" s="525"/>
      <c r="J34" s="526"/>
      <c r="K34" s="527"/>
      <c r="L34" s="528"/>
      <c r="M34" s="528"/>
      <c r="N34" s="529"/>
      <c r="O34" s="527"/>
      <c r="P34" s="528"/>
      <c r="Q34" s="528"/>
      <c r="R34" s="528"/>
      <c r="S34" s="528"/>
      <c r="T34" s="529"/>
      <c r="U34" s="527"/>
      <c r="V34" s="528"/>
      <c r="W34" s="528"/>
      <c r="X34" s="528"/>
      <c r="Y34" s="528"/>
      <c r="Z34" s="529"/>
      <c r="AA34" s="530"/>
      <c r="AB34" s="531"/>
      <c r="AC34" s="531"/>
      <c r="AD34" s="531"/>
      <c r="AE34" s="532"/>
      <c r="AF34" s="1335" t="s">
        <v>522</v>
      </c>
      <c r="AG34" s="1335"/>
      <c r="AH34" s="1335"/>
      <c r="AI34" s="1335"/>
      <c r="AJ34" s="1335"/>
      <c r="AK34" s="1336"/>
      <c r="AL34" s="521" t="s">
        <v>521</v>
      </c>
      <c r="AM34" s="522"/>
      <c r="AN34" s="522"/>
      <c r="AO34" s="522"/>
      <c r="AP34" s="522"/>
      <c r="AQ34" s="522"/>
      <c r="AR34" s="522"/>
      <c r="AS34" s="522"/>
      <c r="AT34" s="522"/>
      <c r="AU34" s="522"/>
      <c r="AV34" s="522"/>
      <c r="AW34" s="522"/>
      <c r="AX34" s="522"/>
      <c r="AY34" s="522"/>
      <c r="AZ34" s="523"/>
      <c r="BA34" s="492"/>
      <c r="BB34" s="493"/>
      <c r="BC34" s="493"/>
      <c r="BD34" s="493"/>
      <c r="BE34" s="493"/>
      <c r="BF34" s="494" t="s">
        <v>768</v>
      </c>
      <c r="BG34" s="495"/>
      <c r="BH34" s="496"/>
      <c r="BI34" s="183"/>
    </row>
    <row r="35" spans="1:61" ht="22" customHeight="1" x14ac:dyDescent="0.2">
      <c r="A35" s="539"/>
      <c r="B35" s="524"/>
      <c r="C35" s="525"/>
      <c r="D35" s="525"/>
      <c r="E35" s="525"/>
      <c r="F35" s="525"/>
      <c r="G35" s="525"/>
      <c r="H35" s="525"/>
      <c r="I35" s="525"/>
      <c r="J35" s="526"/>
      <c r="K35" s="527"/>
      <c r="L35" s="528"/>
      <c r="M35" s="528"/>
      <c r="N35" s="529"/>
      <c r="O35" s="527"/>
      <c r="P35" s="528"/>
      <c r="Q35" s="528"/>
      <c r="R35" s="528"/>
      <c r="S35" s="528"/>
      <c r="T35" s="529"/>
      <c r="U35" s="527"/>
      <c r="V35" s="528"/>
      <c r="W35" s="528"/>
      <c r="X35" s="528"/>
      <c r="Y35" s="528"/>
      <c r="Z35" s="529"/>
      <c r="AA35" s="530"/>
      <c r="AB35" s="531"/>
      <c r="AC35" s="531"/>
      <c r="AD35" s="531"/>
      <c r="AE35" s="532"/>
      <c r="AF35" s="1335" t="s">
        <v>520</v>
      </c>
      <c r="AG35" s="1335"/>
      <c r="AH35" s="1335"/>
      <c r="AI35" s="1335"/>
      <c r="AJ35" s="1335"/>
      <c r="AK35" s="1336"/>
      <c r="AL35" s="489" t="s">
        <v>518</v>
      </c>
      <c r="AM35" s="490"/>
      <c r="AN35" s="490"/>
      <c r="AO35" s="490"/>
      <c r="AP35" s="490"/>
      <c r="AQ35" s="490"/>
      <c r="AR35" s="490"/>
      <c r="AS35" s="490"/>
      <c r="AT35" s="490"/>
      <c r="AU35" s="490"/>
      <c r="AV35" s="490"/>
      <c r="AW35" s="490"/>
      <c r="AX35" s="490"/>
      <c r="AY35" s="490"/>
      <c r="AZ35" s="491"/>
      <c r="BA35" s="492"/>
      <c r="BB35" s="493"/>
      <c r="BC35" s="493"/>
      <c r="BD35" s="493"/>
      <c r="BE35" s="493"/>
      <c r="BF35" s="494" t="s">
        <v>873</v>
      </c>
      <c r="BG35" s="495"/>
      <c r="BH35" s="496"/>
      <c r="BI35" s="183"/>
    </row>
    <row r="36" spans="1:61" ht="22" customHeight="1" x14ac:dyDescent="0.2">
      <c r="A36" s="539"/>
      <c r="B36" s="524"/>
      <c r="C36" s="525"/>
      <c r="D36" s="525"/>
      <c r="E36" s="525"/>
      <c r="F36" s="525"/>
      <c r="G36" s="525"/>
      <c r="H36" s="525"/>
      <c r="I36" s="525"/>
      <c r="J36" s="526"/>
      <c r="K36" s="527"/>
      <c r="L36" s="528"/>
      <c r="M36" s="528"/>
      <c r="N36" s="529"/>
      <c r="O36" s="527"/>
      <c r="P36" s="528"/>
      <c r="Q36" s="528"/>
      <c r="R36" s="528"/>
      <c r="S36" s="528"/>
      <c r="T36" s="529"/>
      <c r="U36" s="527"/>
      <c r="V36" s="528"/>
      <c r="W36" s="528"/>
      <c r="X36" s="528"/>
      <c r="Y36" s="528"/>
      <c r="Z36" s="529"/>
      <c r="AA36" s="530"/>
      <c r="AB36" s="531"/>
      <c r="AC36" s="531"/>
      <c r="AD36" s="531"/>
      <c r="AE36" s="532"/>
      <c r="AF36" s="1334" t="s">
        <v>519</v>
      </c>
      <c r="AG36" s="1335"/>
      <c r="AH36" s="1335"/>
      <c r="AI36" s="1335"/>
      <c r="AJ36" s="1335"/>
      <c r="AK36" s="1336"/>
      <c r="AL36" s="489" t="s">
        <v>518</v>
      </c>
      <c r="AM36" s="490"/>
      <c r="AN36" s="490"/>
      <c r="AO36" s="490"/>
      <c r="AP36" s="490"/>
      <c r="AQ36" s="490"/>
      <c r="AR36" s="490"/>
      <c r="AS36" s="490"/>
      <c r="AT36" s="490"/>
      <c r="AU36" s="490"/>
      <c r="AV36" s="490"/>
      <c r="AW36" s="490"/>
      <c r="AX36" s="490"/>
      <c r="AY36" s="490"/>
      <c r="AZ36" s="491"/>
      <c r="BA36" s="492"/>
      <c r="BB36" s="493"/>
      <c r="BC36" s="493"/>
      <c r="BD36" s="493"/>
      <c r="BE36" s="493"/>
      <c r="BF36" s="498">
        <v>36</v>
      </c>
      <c r="BG36" s="495"/>
      <c r="BH36" s="496"/>
      <c r="BI36" s="183"/>
    </row>
    <row r="37" spans="1:61" ht="22" customHeight="1" x14ac:dyDescent="0.2">
      <c r="A37" s="539"/>
      <c r="B37" s="524"/>
      <c r="C37" s="525"/>
      <c r="D37" s="525"/>
      <c r="E37" s="525"/>
      <c r="F37" s="525"/>
      <c r="G37" s="525"/>
      <c r="H37" s="525"/>
      <c r="I37" s="525"/>
      <c r="J37" s="526"/>
      <c r="K37" s="527"/>
      <c r="L37" s="528"/>
      <c r="M37" s="528"/>
      <c r="N37" s="529"/>
      <c r="O37" s="527"/>
      <c r="P37" s="528"/>
      <c r="Q37" s="528"/>
      <c r="R37" s="528"/>
      <c r="S37" s="528"/>
      <c r="T37" s="529"/>
      <c r="U37" s="527"/>
      <c r="V37" s="528"/>
      <c r="W37" s="528"/>
      <c r="X37" s="528"/>
      <c r="Y37" s="528"/>
      <c r="Z37" s="529"/>
      <c r="AA37" s="530"/>
      <c r="AB37" s="531"/>
      <c r="AC37" s="531"/>
      <c r="AD37" s="531"/>
      <c r="AE37" s="532"/>
      <c r="AF37" s="1334" t="s">
        <v>517</v>
      </c>
      <c r="AG37" s="1335"/>
      <c r="AH37" s="1335"/>
      <c r="AI37" s="1335"/>
      <c r="AJ37" s="1335"/>
      <c r="AK37" s="1336"/>
      <c r="AL37" s="489" t="s">
        <v>516</v>
      </c>
      <c r="AM37" s="490"/>
      <c r="AN37" s="490"/>
      <c r="AO37" s="490"/>
      <c r="AP37" s="490"/>
      <c r="AQ37" s="490"/>
      <c r="AR37" s="490"/>
      <c r="AS37" s="490"/>
      <c r="AT37" s="490"/>
      <c r="AU37" s="490"/>
      <c r="AV37" s="490"/>
      <c r="AW37" s="490"/>
      <c r="AX37" s="490"/>
      <c r="AY37" s="490"/>
      <c r="AZ37" s="491"/>
      <c r="BA37" s="492"/>
      <c r="BB37" s="493"/>
      <c r="BC37" s="493"/>
      <c r="BD37" s="493"/>
      <c r="BE37" s="493"/>
      <c r="BF37" s="494" t="s">
        <v>773</v>
      </c>
      <c r="BG37" s="495"/>
      <c r="BH37" s="496"/>
      <c r="BI37" s="183"/>
    </row>
    <row r="38" spans="1:61" ht="22" customHeight="1" thickBot="1" x14ac:dyDescent="0.25">
      <c r="A38" s="546"/>
      <c r="B38" s="550"/>
      <c r="C38" s="551"/>
      <c r="D38" s="551"/>
      <c r="E38" s="551"/>
      <c r="F38" s="551"/>
      <c r="G38" s="551"/>
      <c r="H38" s="551"/>
      <c r="I38" s="551"/>
      <c r="J38" s="552"/>
      <c r="K38" s="556"/>
      <c r="L38" s="557"/>
      <c r="M38" s="557"/>
      <c r="N38" s="558"/>
      <c r="O38" s="556"/>
      <c r="P38" s="557"/>
      <c r="Q38" s="557"/>
      <c r="R38" s="557"/>
      <c r="S38" s="557"/>
      <c r="T38" s="558"/>
      <c r="U38" s="556"/>
      <c r="V38" s="557"/>
      <c r="W38" s="557"/>
      <c r="X38" s="557"/>
      <c r="Y38" s="557"/>
      <c r="Z38" s="558"/>
      <c r="AA38" s="562"/>
      <c r="AB38" s="563"/>
      <c r="AC38" s="563"/>
      <c r="AD38" s="563"/>
      <c r="AE38" s="564"/>
      <c r="AF38" s="1338" t="s">
        <v>876</v>
      </c>
      <c r="AG38" s="1338"/>
      <c r="AH38" s="1338"/>
      <c r="AI38" s="1338"/>
      <c r="AJ38" s="1338"/>
      <c r="AK38" s="1339"/>
      <c r="AL38" s="540" t="s">
        <v>518</v>
      </c>
      <c r="AM38" s="541"/>
      <c r="AN38" s="541"/>
      <c r="AO38" s="541"/>
      <c r="AP38" s="541"/>
      <c r="AQ38" s="541"/>
      <c r="AR38" s="541"/>
      <c r="AS38" s="541"/>
      <c r="AT38" s="541"/>
      <c r="AU38" s="541"/>
      <c r="AV38" s="541"/>
      <c r="AW38" s="541"/>
      <c r="AX38" s="541"/>
      <c r="AY38" s="541"/>
      <c r="AZ38" s="542"/>
      <c r="BA38" s="543"/>
      <c r="BB38" s="544"/>
      <c r="BC38" s="544"/>
      <c r="BD38" s="544"/>
      <c r="BE38" s="544"/>
      <c r="BF38" s="502"/>
      <c r="BG38" s="503"/>
      <c r="BH38" s="504"/>
      <c r="BI38" s="183"/>
    </row>
    <row r="39" spans="1:61" ht="22" customHeight="1" x14ac:dyDescent="0.2">
      <c r="A39" s="539" t="s">
        <v>877</v>
      </c>
      <c r="B39" s="524" t="s">
        <v>877</v>
      </c>
      <c r="C39" s="525"/>
      <c r="D39" s="525"/>
      <c r="E39" s="525"/>
      <c r="F39" s="525"/>
      <c r="G39" s="525"/>
      <c r="H39" s="525"/>
      <c r="I39" s="525"/>
      <c r="J39" s="526"/>
      <c r="K39" s="527"/>
      <c r="L39" s="528"/>
      <c r="M39" s="528"/>
      <c r="N39" s="529"/>
      <c r="O39" s="527"/>
      <c r="P39" s="528"/>
      <c r="Q39" s="528"/>
      <c r="R39" s="528"/>
      <c r="S39" s="528"/>
      <c r="T39" s="529"/>
      <c r="U39" s="527"/>
      <c r="V39" s="528"/>
      <c r="W39" s="528"/>
      <c r="X39" s="528"/>
      <c r="Y39" s="528"/>
      <c r="Z39" s="529"/>
      <c r="AA39" s="530"/>
      <c r="AB39" s="531"/>
      <c r="AC39" s="531"/>
      <c r="AD39" s="531"/>
      <c r="AE39" s="532"/>
      <c r="AF39" s="1343" t="s">
        <v>531</v>
      </c>
      <c r="AG39" s="1344"/>
      <c r="AH39" s="1344"/>
      <c r="AI39" s="1344"/>
      <c r="AJ39" s="1344"/>
      <c r="AK39" s="1344"/>
      <c r="AL39" s="595" t="s">
        <v>530</v>
      </c>
      <c r="AM39" s="596"/>
      <c r="AN39" s="596"/>
      <c r="AO39" s="596"/>
      <c r="AP39" s="596"/>
      <c r="AQ39" s="596"/>
      <c r="AR39" s="596"/>
      <c r="AS39" s="596"/>
      <c r="AT39" s="596"/>
      <c r="AU39" s="596"/>
      <c r="AV39" s="596"/>
      <c r="AW39" s="596"/>
      <c r="AX39" s="596"/>
      <c r="AY39" s="596"/>
      <c r="AZ39" s="597"/>
      <c r="BA39" s="598"/>
      <c r="BB39" s="599"/>
      <c r="BC39" s="599"/>
      <c r="BD39" s="599"/>
      <c r="BE39" s="599"/>
      <c r="BF39" s="508" t="s">
        <v>772</v>
      </c>
      <c r="BG39" s="509"/>
      <c r="BH39" s="510"/>
      <c r="BI39" s="184"/>
    </row>
    <row r="40" spans="1:61" ht="22" customHeight="1" x14ac:dyDescent="0.2">
      <c r="A40" s="539"/>
      <c r="B40" s="524"/>
      <c r="C40" s="525"/>
      <c r="D40" s="525"/>
      <c r="E40" s="525"/>
      <c r="F40" s="525"/>
      <c r="G40" s="525"/>
      <c r="H40" s="525"/>
      <c r="I40" s="525"/>
      <c r="J40" s="526"/>
      <c r="K40" s="527"/>
      <c r="L40" s="528"/>
      <c r="M40" s="528"/>
      <c r="N40" s="529"/>
      <c r="O40" s="527"/>
      <c r="P40" s="528"/>
      <c r="Q40" s="528"/>
      <c r="R40" s="528"/>
      <c r="S40" s="528"/>
      <c r="T40" s="529"/>
      <c r="U40" s="527"/>
      <c r="V40" s="528"/>
      <c r="W40" s="528"/>
      <c r="X40" s="528"/>
      <c r="Y40" s="528"/>
      <c r="Z40" s="529"/>
      <c r="AA40" s="530"/>
      <c r="AB40" s="531"/>
      <c r="AC40" s="531"/>
      <c r="AD40" s="531"/>
      <c r="AE40" s="532"/>
      <c r="AF40" s="1334" t="s">
        <v>529</v>
      </c>
      <c r="AG40" s="1335"/>
      <c r="AH40" s="1335"/>
      <c r="AI40" s="1335"/>
      <c r="AJ40" s="1335"/>
      <c r="AK40" s="1336"/>
      <c r="AL40" s="533" t="s">
        <v>518</v>
      </c>
      <c r="AM40" s="534"/>
      <c r="AN40" s="534"/>
      <c r="AO40" s="534"/>
      <c r="AP40" s="534"/>
      <c r="AQ40" s="534"/>
      <c r="AR40" s="534"/>
      <c r="AS40" s="534"/>
      <c r="AT40" s="534"/>
      <c r="AU40" s="534"/>
      <c r="AV40" s="534"/>
      <c r="AW40" s="534"/>
      <c r="AX40" s="534"/>
      <c r="AY40" s="534"/>
      <c r="AZ40" s="570"/>
      <c r="BA40" s="533"/>
      <c r="BB40" s="534"/>
      <c r="BC40" s="534"/>
      <c r="BD40" s="534"/>
      <c r="BE40" s="534"/>
      <c r="BF40" s="511"/>
      <c r="BG40" s="500"/>
      <c r="BH40" s="501"/>
      <c r="BI40" s="184"/>
    </row>
    <row r="41" spans="1:61" ht="22" customHeight="1" x14ac:dyDescent="0.2">
      <c r="A41" s="539"/>
      <c r="B41" s="524"/>
      <c r="C41" s="525"/>
      <c r="D41" s="525"/>
      <c r="E41" s="525"/>
      <c r="F41" s="525"/>
      <c r="G41" s="525"/>
      <c r="H41" s="525"/>
      <c r="I41" s="525"/>
      <c r="J41" s="526"/>
      <c r="K41" s="527"/>
      <c r="L41" s="528"/>
      <c r="M41" s="528"/>
      <c r="N41" s="529"/>
      <c r="O41" s="527"/>
      <c r="P41" s="528"/>
      <c r="Q41" s="528"/>
      <c r="R41" s="528"/>
      <c r="S41" s="528"/>
      <c r="T41" s="529"/>
      <c r="U41" s="527"/>
      <c r="V41" s="528"/>
      <c r="W41" s="528"/>
      <c r="X41" s="528"/>
      <c r="Y41" s="528"/>
      <c r="Z41" s="529"/>
      <c r="AA41" s="530"/>
      <c r="AB41" s="531"/>
      <c r="AC41" s="531"/>
      <c r="AD41" s="531"/>
      <c r="AE41" s="532"/>
      <c r="AF41" s="1335" t="s">
        <v>875</v>
      </c>
      <c r="AG41" s="1335"/>
      <c r="AH41" s="1335"/>
      <c r="AI41" s="1335"/>
      <c r="AJ41" s="1335"/>
      <c r="AK41" s="1336"/>
      <c r="AL41" s="521" t="s">
        <v>518</v>
      </c>
      <c r="AM41" s="522"/>
      <c r="AN41" s="522"/>
      <c r="AO41" s="522"/>
      <c r="AP41" s="522"/>
      <c r="AQ41" s="522"/>
      <c r="AR41" s="522"/>
      <c r="AS41" s="522"/>
      <c r="AT41" s="522"/>
      <c r="AU41" s="522"/>
      <c r="AV41" s="522"/>
      <c r="AW41" s="522"/>
      <c r="AX41" s="522"/>
      <c r="AY41" s="522"/>
      <c r="AZ41" s="523"/>
      <c r="BA41" s="492"/>
      <c r="BB41" s="493"/>
      <c r="BC41" s="493"/>
      <c r="BD41" s="493"/>
      <c r="BE41" s="493"/>
      <c r="BF41" s="505"/>
      <c r="BG41" s="506"/>
      <c r="BH41" s="507"/>
      <c r="BI41" s="185"/>
    </row>
    <row r="42" spans="1:61" ht="22" customHeight="1" x14ac:dyDescent="0.2">
      <c r="A42" s="539"/>
      <c r="B42" s="524"/>
      <c r="C42" s="525"/>
      <c r="D42" s="525"/>
      <c r="E42" s="525"/>
      <c r="F42" s="525"/>
      <c r="G42" s="525"/>
      <c r="H42" s="525"/>
      <c r="I42" s="525"/>
      <c r="J42" s="526"/>
      <c r="K42" s="527"/>
      <c r="L42" s="528"/>
      <c r="M42" s="528"/>
      <c r="N42" s="529"/>
      <c r="O42" s="527"/>
      <c r="P42" s="528"/>
      <c r="Q42" s="528"/>
      <c r="R42" s="528"/>
      <c r="S42" s="528"/>
      <c r="T42" s="529"/>
      <c r="U42" s="527"/>
      <c r="V42" s="528"/>
      <c r="W42" s="528"/>
      <c r="X42" s="528"/>
      <c r="Y42" s="528"/>
      <c r="Z42" s="529"/>
      <c r="AA42" s="530"/>
      <c r="AB42" s="531"/>
      <c r="AC42" s="531"/>
      <c r="AD42" s="531"/>
      <c r="AE42" s="532"/>
      <c r="AF42" s="1335" t="s">
        <v>528</v>
      </c>
      <c r="AG42" s="1335"/>
      <c r="AH42" s="1335"/>
      <c r="AI42" s="1335"/>
      <c r="AJ42" s="1335"/>
      <c r="AK42" s="1336"/>
      <c r="AL42" s="521" t="s">
        <v>518</v>
      </c>
      <c r="AM42" s="522"/>
      <c r="AN42" s="522"/>
      <c r="AO42" s="522"/>
      <c r="AP42" s="522"/>
      <c r="AQ42" s="522"/>
      <c r="AR42" s="522"/>
      <c r="AS42" s="522"/>
      <c r="AT42" s="522"/>
      <c r="AU42" s="522"/>
      <c r="AV42" s="522"/>
      <c r="AW42" s="522"/>
      <c r="AX42" s="522"/>
      <c r="AY42" s="522"/>
      <c r="AZ42" s="523"/>
      <c r="BA42" s="492"/>
      <c r="BB42" s="493"/>
      <c r="BC42" s="493"/>
      <c r="BD42" s="493"/>
      <c r="BE42" s="493"/>
      <c r="BF42" s="499"/>
      <c r="BG42" s="500"/>
      <c r="BH42" s="501"/>
      <c r="BI42" s="185"/>
    </row>
    <row r="43" spans="1:61" ht="22" customHeight="1" x14ac:dyDescent="0.2">
      <c r="A43" s="539"/>
      <c r="B43" s="524"/>
      <c r="C43" s="525"/>
      <c r="D43" s="525"/>
      <c r="E43" s="525"/>
      <c r="F43" s="525"/>
      <c r="G43" s="525"/>
      <c r="H43" s="525"/>
      <c r="I43" s="525"/>
      <c r="J43" s="526"/>
      <c r="K43" s="527"/>
      <c r="L43" s="528"/>
      <c r="M43" s="528"/>
      <c r="N43" s="529"/>
      <c r="O43" s="527"/>
      <c r="P43" s="528"/>
      <c r="Q43" s="528"/>
      <c r="R43" s="528"/>
      <c r="S43" s="528"/>
      <c r="T43" s="529"/>
      <c r="U43" s="527"/>
      <c r="V43" s="528"/>
      <c r="W43" s="528"/>
      <c r="X43" s="528"/>
      <c r="Y43" s="528"/>
      <c r="Z43" s="529"/>
      <c r="AA43" s="530"/>
      <c r="AB43" s="531"/>
      <c r="AC43" s="531"/>
      <c r="AD43" s="531"/>
      <c r="AE43" s="532"/>
      <c r="AF43" s="1334" t="s">
        <v>527</v>
      </c>
      <c r="AG43" s="1335"/>
      <c r="AH43" s="1335"/>
      <c r="AI43" s="1335"/>
      <c r="AJ43" s="1335"/>
      <c r="AK43" s="1336"/>
      <c r="AL43" s="489" t="s">
        <v>516</v>
      </c>
      <c r="AM43" s="490"/>
      <c r="AN43" s="490"/>
      <c r="AO43" s="490"/>
      <c r="AP43" s="490"/>
      <c r="AQ43" s="490"/>
      <c r="AR43" s="490"/>
      <c r="AS43" s="490"/>
      <c r="AT43" s="490"/>
      <c r="AU43" s="490"/>
      <c r="AV43" s="490"/>
      <c r="AW43" s="490"/>
      <c r="AX43" s="490"/>
      <c r="AY43" s="490"/>
      <c r="AZ43" s="491"/>
      <c r="BA43" s="533"/>
      <c r="BB43" s="534"/>
      <c r="BC43" s="534"/>
      <c r="BD43" s="534"/>
      <c r="BE43" s="534"/>
      <c r="BF43" s="494" t="s">
        <v>773</v>
      </c>
      <c r="BG43" s="495"/>
      <c r="BH43" s="496"/>
      <c r="BI43" s="184"/>
    </row>
    <row r="44" spans="1:61" ht="22" customHeight="1" x14ac:dyDescent="0.2">
      <c r="A44" s="539"/>
      <c r="B44" s="524"/>
      <c r="C44" s="525"/>
      <c r="D44" s="525"/>
      <c r="E44" s="525"/>
      <c r="F44" s="525"/>
      <c r="G44" s="525"/>
      <c r="H44" s="525"/>
      <c r="I44" s="525"/>
      <c r="J44" s="526"/>
      <c r="K44" s="527"/>
      <c r="L44" s="528"/>
      <c r="M44" s="528"/>
      <c r="N44" s="529"/>
      <c r="O44" s="527"/>
      <c r="P44" s="528"/>
      <c r="Q44" s="528"/>
      <c r="R44" s="528"/>
      <c r="S44" s="528"/>
      <c r="T44" s="529"/>
      <c r="U44" s="527"/>
      <c r="V44" s="528"/>
      <c r="W44" s="528"/>
      <c r="X44" s="528"/>
      <c r="Y44" s="528"/>
      <c r="Z44" s="529"/>
      <c r="AA44" s="530"/>
      <c r="AB44" s="531"/>
      <c r="AC44" s="531"/>
      <c r="AD44" s="531"/>
      <c r="AE44" s="532"/>
      <c r="AF44" s="1334" t="s">
        <v>526</v>
      </c>
      <c r="AG44" s="1335"/>
      <c r="AH44" s="1335"/>
      <c r="AI44" s="1335"/>
      <c r="AJ44" s="1335"/>
      <c r="AK44" s="1336"/>
      <c r="AL44" s="489" t="s">
        <v>516</v>
      </c>
      <c r="AM44" s="490"/>
      <c r="AN44" s="490"/>
      <c r="AO44" s="490"/>
      <c r="AP44" s="490"/>
      <c r="AQ44" s="490"/>
      <c r="AR44" s="490"/>
      <c r="AS44" s="490"/>
      <c r="AT44" s="490"/>
      <c r="AU44" s="490"/>
      <c r="AV44" s="490"/>
      <c r="AW44" s="490"/>
      <c r="AX44" s="490"/>
      <c r="AY44" s="490"/>
      <c r="AZ44" s="491"/>
      <c r="BA44" s="533"/>
      <c r="BB44" s="534"/>
      <c r="BC44" s="534"/>
      <c r="BD44" s="534"/>
      <c r="BE44" s="534"/>
      <c r="BF44" s="494" t="s">
        <v>773</v>
      </c>
      <c r="BG44" s="495"/>
      <c r="BH44" s="496"/>
      <c r="BI44" s="184"/>
    </row>
    <row r="45" spans="1:61" ht="22" customHeight="1" x14ac:dyDescent="0.2">
      <c r="A45" s="539"/>
      <c r="B45" s="524"/>
      <c r="C45" s="525"/>
      <c r="D45" s="525"/>
      <c r="E45" s="525"/>
      <c r="F45" s="525"/>
      <c r="G45" s="525"/>
      <c r="H45" s="525"/>
      <c r="I45" s="525"/>
      <c r="J45" s="526"/>
      <c r="K45" s="527"/>
      <c r="L45" s="528"/>
      <c r="M45" s="528"/>
      <c r="N45" s="529"/>
      <c r="O45" s="527"/>
      <c r="P45" s="528"/>
      <c r="Q45" s="528"/>
      <c r="R45" s="528"/>
      <c r="S45" s="528"/>
      <c r="T45" s="529"/>
      <c r="U45" s="527"/>
      <c r="V45" s="528"/>
      <c r="W45" s="528"/>
      <c r="X45" s="528"/>
      <c r="Y45" s="528"/>
      <c r="Z45" s="529"/>
      <c r="AA45" s="530"/>
      <c r="AB45" s="531"/>
      <c r="AC45" s="531"/>
      <c r="AD45" s="531"/>
      <c r="AE45" s="532"/>
      <c r="AF45" s="1342" t="s">
        <v>525</v>
      </c>
      <c r="AG45" s="1342"/>
      <c r="AH45" s="1342"/>
      <c r="AI45" s="1342"/>
      <c r="AJ45" s="1342"/>
      <c r="AK45" s="1342"/>
      <c r="AL45" s="489" t="s">
        <v>516</v>
      </c>
      <c r="AM45" s="490"/>
      <c r="AN45" s="490"/>
      <c r="AO45" s="490"/>
      <c r="AP45" s="490"/>
      <c r="AQ45" s="490"/>
      <c r="AR45" s="490"/>
      <c r="AS45" s="490"/>
      <c r="AT45" s="490"/>
      <c r="AU45" s="490"/>
      <c r="AV45" s="490"/>
      <c r="AW45" s="490"/>
      <c r="AX45" s="490"/>
      <c r="AY45" s="490"/>
      <c r="AZ45" s="491"/>
      <c r="BA45" s="535"/>
      <c r="BB45" s="536"/>
      <c r="BC45" s="536"/>
      <c r="BD45" s="536"/>
      <c r="BE45" s="536"/>
      <c r="BF45" s="494" t="s">
        <v>773</v>
      </c>
      <c r="BG45" s="495"/>
      <c r="BH45" s="496"/>
      <c r="BI45" s="184"/>
    </row>
    <row r="46" spans="1:61" ht="22" customHeight="1" x14ac:dyDescent="0.2">
      <c r="A46" s="539"/>
      <c r="B46" s="524"/>
      <c r="C46" s="525"/>
      <c r="D46" s="525"/>
      <c r="E46" s="525"/>
      <c r="F46" s="525"/>
      <c r="G46" s="525"/>
      <c r="H46" s="525"/>
      <c r="I46" s="525"/>
      <c r="J46" s="526"/>
      <c r="K46" s="527"/>
      <c r="L46" s="528"/>
      <c r="M46" s="528"/>
      <c r="N46" s="529"/>
      <c r="O46" s="527"/>
      <c r="P46" s="528"/>
      <c r="Q46" s="528"/>
      <c r="R46" s="528"/>
      <c r="S46" s="528"/>
      <c r="T46" s="529"/>
      <c r="U46" s="527"/>
      <c r="V46" s="528"/>
      <c r="W46" s="528"/>
      <c r="X46" s="528"/>
      <c r="Y46" s="528"/>
      <c r="Z46" s="529"/>
      <c r="AA46" s="530"/>
      <c r="AB46" s="531"/>
      <c r="AC46" s="531"/>
      <c r="AD46" s="531"/>
      <c r="AE46" s="532"/>
      <c r="AF46" s="1334" t="s">
        <v>524</v>
      </c>
      <c r="AG46" s="1335"/>
      <c r="AH46" s="1335"/>
      <c r="AI46" s="1335"/>
      <c r="AJ46" s="1335"/>
      <c r="AK46" s="1336"/>
      <c r="AL46" s="489" t="s">
        <v>516</v>
      </c>
      <c r="AM46" s="490"/>
      <c r="AN46" s="490"/>
      <c r="AO46" s="490"/>
      <c r="AP46" s="490"/>
      <c r="AQ46" s="490"/>
      <c r="AR46" s="490"/>
      <c r="AS46" s="490"/>
      <c r="AT46" s="490"/>
      <c r="AU46" s="490"/>
      <c r="AV46" s="490"/>
      <c r="AW46" s="490"/>
      <c r="AX46" s="490"/>
      <c r="AY46" s="490"/>
      <c r="AZ46" s="491"/>
      <c r="BA46" s="533"/>
      <c r="BB46" s="534"/>
      <c r="BC46" s="534"/>
      <c r="BD46" s="534"/>
      <c r="BE46" s="534"/>
      <c r="BF46" s="498">
        <v>42</v>
      </c>
      <c r="BG46" s="495"/>
      <c r="BH46" s="496"/>
      <c r="BI46" s="184"/>
    </row>
    <row r="47" spans="1:61" ht="22" customHeight="1" x14ac:dyDescent="0.2">
      <c r="A47" s="539"/>
      <c r="B47" s="524"/>
      <c r="C47" s="525"/>
      <c r="D47" s="525"/>
      <c r="E47" s="525"/>
      <c r="F47" s="525"/>
      <c r="G47" s="525"/>
      <c r="H47" s="525"/>
      <c r="I47" s="525"/>
      <c r="J47" s="526"/>
      <c r="K47" s="527"/>
      <c r="L47" s="528"/>
      <c r="M47" s="528"/>
      <c r="N47" s="529"/>
      <c r="O47" s="527"/>
      <c r="P47" s="528"/>
      <c r="Q47" s="528"/>
      <c r="R47" s="528"/>
      <c r="S47" s="528"/>
      <c r="T47" s="529"/>
      <c r="U47" s="527"/>
      <c r="V47" s="528"/>
      <c r="W47" s="528"/>
      <c r="X47" s="528"/>
      <c r="Y47" s="528"/>
      <c r="Z47" s="529"/>
      <c r="AA47" s="530"/>
      <c r="AB47" s="531"/>
      <c r="AC47" s="531"/>
      <c r="AD47" s="531"/>
      <c r="AE47" s="532"/>
      <c r="AF47" s="1335" t="s">
        <v>523</v>
      </c>
      <c r="AG47" s="1335"/>
      <c r="AH47" s="1335"/>
      <c r="AI47" s="1335"/>
      <c r="AJ47" s="1335"/>
      <c r="AK47" s="1336"/>
      <c r="AL47" s="489" t="s">
        <v>518</v>
      </c>
      <c r="AM47" s="490"/>
      <c r="AN47" s="490"/>
      <c r="AO47" s="490"/>
      <c r="AP47" s="490"/>
      <c r="AQ47" s="490"/>
      <c r="AR47" s="490"/>
      <c r="AS47" s="490"/>
      <c r="AT47" s="490"/>
      <c r="AU47" s="490"/>
      <c r="AV47" s="490"/>
      <c r="AW47" s="490"/>
      <c r="AX47" s="490"/>
      <c r="AY47" s="490"/>
      <c r="AZ47" s="491"/>
      <c r="BA47" s="492"/>
      <c r="BB47" s="493"/>
      <c r="BC47" s="493"/>
      <c r="BD47" s="493"/>
      <c r="BE47" s="493"/>
      <c r="BF47" s="498">
        <v>25</v>
      </c>
      <c r="BG47" s="495"/>
      <c r="BH47" s="496"/>
      <c r="BI47" s="183"/>
    </row>
    <row r="48" spans="1:61" ht="22" customHeight="1" x14ac:dyDescent="0.2">
      <c r="A48" s="539"/>
      <c r="B48" s="524"/>
      <c r="C48" s="525"/>
      <c r="D48" s="525"/>
      <c r="E48" s="525"/>
      <c r="F48" s="525"/>
      <c r="G48" s="525"/>
      <c r="H48" s="525"/>
      <c r="I48" s="525"/>
      <c r="J48" s="526"/>
      <c r="K48" s="527"/>
      <c r="L48" s="528"/>
      <c r="M48" s="528"/>
      <c r="N48" s="529"/>
      <c r="O48" s="527"/>
      <c r="P48" s="528"/>
      <c r="Q48" s="528"/>
      <c r="R48" s="528"/>
      <c r="S48" s="528"/>
      <c r="T48" s="529"/>
      <c r="U48" s="527"/>
      <c r="V48" s="528"/>
      <c r="W48" s="528"/>
      <c r="X48" s="528"/>
      <c r="Y48" s="528"/>
      <c r="Z48" s="529"/>
      <c r="AA48" s="530"/>
      <c r="AB48" s="531"/>
      <c r="AC48" s="531"/>
      <c r="AD48" s="531"/>
      <c r="AE48" s="532"/>
      <c r="AF48" s="1335" t="s">
        <v>522</v>
      </c>
      <c r="AG48" s="1335"/>
      <c r="AH48" s="1335"/>
      <c r="AI48" s="1335"/>
      <c r="AJ48" s="1335"/>
      <c r="AK48" s="1336"/>
      <c r="AL48" s="521" t="s">
        <v>521</v>
      </c>
      <c r="AM48" s="522"/>
      <c r="AN48" s="522"/>
      <c r="AO48" s="522"/>
      <c r="AP48" s="522"/>
      <c r="AQ48" s="522"/>
      <c r="AR48" s="522"/>
      <c r="AS48" s="522"/>
      <c r="AT48" s="522"/>
      <c r="AU48" s="522"/>
      <c r="AV48" s="522"/>
      <c r="AW48" s="522"/>
      <c r="AX48" s="522"/>
      <c r="AY48" s="522"/>
      <c r="AZ48" s="523"/>
      <c r="BA48" s="492"/>
      <c r="BB48" s="493"/>
      <c r="BC48" s="493"/>
      <c r="BD48" s="493"/>
      <c r="BE48" s="493"/>
      <c r="BF48" s="498">
        <v>47</v>
      </c>
      <c r="BG48" s="495"/>
      <c r="BH48" s="496"/>
      <c r="BI48" s="183"/>
    </row>
    <row r="49" spans="1:61" ht="22" customHeight="1" x14ac:dyDescent="0.2">
      <c r="A49" s="539"/>
      <c r="B49" s="524"/>
      <c r="C49" s="525"/>
      <c r="D49" s="525"/>
      <c r="E49" s="525"/>
      <c r="F49" s="525"/>
      <c r="G49" s="525"/>
      <c r="H49" s="525"/>
      <c r="I49" s="525"/>
      <c r="J49" s="526"/>
      <c r="K49" s="527"/>
      <c r="L49" s="528"/>
      <c r="M49" s="528"/>
      <c r="N49" s="529"/>
      <c r="O49" s="527"/>
      <c r="P49" s="528"/>
      <c r="Q49" s="528"/>
      <c r="R49" s="528"/>
      <c r="S49" s="528"/>
      <c r="T49" s="529"/>
      <c r="U49" s="527"/>
      <c r="V49" s="528"/>
      <c r="W49" s="528"/>
      <c r="X49" s="528"/>
      <c r="Y49" s="528"/>
      <c r="Z49" s="529"/>
      <c r="AA49" s="530"/>
      <c r="AB49" s="531"/>
      <c r="AC49" s="531"/>
      <c r="AD49" s="531"/>
      <c r="AE49" s="532"/>
      <c r="AF49" s="1335" t="s">
        <v>520</v>
      </c>
      <c r="AG49" s="1335"/>
      <c r="AH49" s="1335"/>
      <c r="AI49" s="1335"/>
      <c r="AJ49" s="1335"/>
      <c r="AK49" s="1336"/>
      <c r="AL49" s="489" t="s">
        <v>518</v>
      </c>
      <c r="AM49" s="490"/>
      <c r="AN49" s="490"/>
      <c r="AO49" s="490"/>
      <c r="AP49" s="490"/>
      <c r="AQ49" s="490"/>
      <c r="AR49" s="490"/>
      <c r="AS49" s="490"/>
      <c r="AT49" s="490"/>
      <c r="AU49" s="490"/>
      <c r="AV49" s="490"/>
      <c r="AW49" s="490"/>
      <c r="AX49" s="490"/>
      <c r="AY49" s="490"/>
      <c r="AZ49" s="491"/>
      <c r="BA49" s="492"/>
      <c r="BB49" s="493"/>
      <c r="BC49" s="493"/>
      <c r="BD49" s="493"/>
      <c r="BE49" s="493"/>
      <c r="BF49" s="498">
        <v>45</v>
      </c>
      <c r="BG49" s="495"/>
      <c r="BH49" s="496"/>
      <c r="BI49" s="183"/>
    </row>
    <row r="50" spans="1:61" ht="22" customHeight="1" x14ac:dyDescent="0.2">
      <c r="A50" s="539"/>
      <c r="B50" s="524"/>
      <c r="C50" s="525"/>
      <c r="D50" s="525"/>
      <c r="E50" s="525"/>
      <c r="F50" s="525"/>
      <c r="G50" s="525"/>
      <c r="H50" s="525"/>
      <c r="I50" s="525"/>
      <c r="J50" s="526"/>
      <c r="K50" s="527"/>
      <c r="L50" s="528"/>
      <c r="M50" s="528"/>
      <c r="N50" s="529"/>
      <c r="O50" s="527"/>
      <c r="P50" s="528"/>
      <c r="Q50" s="528"/>
      <c r="R50" s="528"/>
      <c r="S50" s="528"/>
      <c r="T50" s="529"/>
      <c r="U50" s="527"/>
      <c r="V50" s="528"/>
      <c r="W50" s="528"/>
      <c r="X50" s="528"/>
      <c r="Y50" s="528"/>
      <c r="Z50" s="529"/>
      <c r="AA50" s="530"/>
      <c r="AB50" s="531"/>
      <c r="AC50" s="531"/>
      <c r="AD50" s="531"/>
      <c r="AE50" s="532"/>
      <c r="AF50" s="1334" t="s">
        <v>519</v>
      </c>
      <c r="AG50" s="1335"/>
      <c r="AH50" s="1335"/>
      <c r="AI50" s="1335"/>
      <c r="AJ50" s="1335"/>
      <c r="AK50" s="1336"/>
      <c r="AL50" s="489" t="s">
        <v>518</v>
      </c>
      <c r="AM50" s="490"/>
      <c r="AN50" s="490"/>
      <c r="AO50" s="490"/>
      <c r="AP50" s="490"/>
      <c r="AQ50" s="490"/>
      <c r="AR50" s="490"/>
      <c r="AS50" s="490"/>
      <c r="AT50" s="490"/>
      <c r="AU50" s="490"/>
      <c r="AV50" s="490"/>
      <c r="AW50" s="490"/>
      <c r="AX50" s="490"/>
      <c r="AY50" s="490"/>
      <c r="AZ50" s="491"/>
      <c r="BA50" s="492"/>
      <c r="BB50" s="493"/>
      <c r="BC50" s="493"/>
      <c r="BD50" s="493"/>
      <c r="BE50" s="493"/>
      <c r="BF50" s="498">
        <v>36</v>
      </c>
      <c r="BG50" s="495"/>
      <c r="BH50" s="496"/>
      <c r="BI50" s="183"/>
    </row>
    <row r="51" spans="1:61" ht="22" customHeight="1" x14ac:dyDescent="0.2">
      <c r="A51" s="539"/>
      <c r="B51" s="524"/>
      <c r="C51" s="525"/>
      <c r="D51" s="525"/>
      <c r="E51" s="525"/>
      <c r="F51" s="525"/>
      <c r="G51" s="525"/>
      <c r="H51" s="525"/>
      <c r="I51" s="525"/>
      <c r="J51" s="526"/>
      <c r="K51" s="527"/>
      <c r="L51" s="528"/>
      <c r="M51" s="528"/>
      <c r="N51" s="529"/>
      <c r="O51" s="527"/>
      <c r="P51" s="528"/>
      <c r="Q51" s="528"/>
      <c r="R51" s="528"/>
      <c r="S51" s="528"/>
      <c r="T51" s="529"/>
      <c r="U51" s="527"/>
      <c r="V51" s="528"/>
      <c r="W51" s="528"/>
      <c r="X51" s="528"/>
      <c r="Y51" s="528"/>
      <c r="Z51" s="529"/>
      <c r="AA51" s="530"/>
      <c r="AB51" s="531"/>
      <c r="AC51" s="531"/>
      <c r="AD51" s="531"/>
      <c r="AE51" s="532"/>
      <c r="AF51" s="1335" t="s">
        <v>517</v>
      </c>
      <c r="AG51" s="1335"/>
      <c r="AH51" s="1335"/>
      <c r="AI51" s="1335"/>
      <c r="AJ51" s="1335"/>
      <c r="AK51" s="1336"/>
      <c r="AL51" s="489" t="s">
        <v>516</v>
      </c>
      <c r="AM51" s="490"/>
      <c r="AN51" s="490"/>
      <c r="AO51" s="490"/>
      <c r="AP51" s="490"/>
      <c r="AQ51" s="490"/>
      <c r="AR51" s="490"/>
      <c r="AS51" s="490"/>
      <c r="AT51" s="490"/>
      <c r="AU51" s="490"/>
      <c r="AV51" s="490"/>
      <c r="AW51" s="490"/>
      <c r="AX51" s="490"/>
      <c r="AY51" s="490"/>
      <c r="AZ51" s="491"/>
      <c r="BA51" s="492"/>
      <c r="BB51" s="493"/>
      <c r="BC51" s="493"/>
      <c r="BD51" s="493"/>
      <c r="BE51" s="493"/>
      <c r="BF51" s="498">
        <v>44</v>
      </c>
      <c r="BG51" s="495"/>
      <c r="BH51" s="496"/>
      <c r="BI51" s="183"/>
    </row>
    <row r="52" spans="1:61" ht="22" customHeight="1" thickBot="1" x14ac:dyDescent="0.25">
      <c r="A52" s="539"/>
      <c r="B52" s="524"/>
      <c r="C52" s="525"/>
      <c r="D52" s="525"/>
      <c r="E52" s="525"/>
      <c r="F52" s="525"/>
      <c r="G52" s="525"/>
      <c r="H52" s="525"/>
      <c r="I52" s="525"/>
      <c r="J52" s="526"/>
      <c r="K52" s="527"/>
      <c r="L52" s="528"/>
      <c r="M52" s="528"/>
      <c r="N52" s="529"/>
      <c r="O52" s="527"/>
      <c r="P52" s="528"/>
      <c r="Q52" s="528"/>
      <c r="R52" s="528"/>
      <c r="S52" s="528"/>
      <c r="T52" s="529"/>
      <c r="U52" s="527"/>
      <c r="V52" s="528"/>
      <c r="W52" s="528"/>
      <c r="X52" s="528"/>
      <c r="Y52" s="528"/>
      <c r="Z52" s="529"/>
      <c r="AA52" s="530"/>
      <c r="AB52" s="531"/>
      <c r="AC52" s="531"/>
      <c r="AD52" s="531"/>
      <c r="AE52" s="532"/>
      <c r="AF52" s="1335" t="s">
        <v>876</v>
      </c>
      <c r="AG52" s="1335"/>
      <c r="AH52" s="1335"/>
      <c r="AI52" s="1335"/>
      <c r="AJ52" s="1335"/>
      <c r="AK52" s="1336"/>
      <c r="AL52" s="489" t="s">
        <v>61</v>
      </c>
      <c r="AM52" s="490"/>
      <c r="AN52" s="490"/>
      <c r="AO52" s="490"/>
      <c r="AP52" s="490"/>
      <c r="AQ52" s="490"/>
      <c r="AR52" s="490"/>
      <c r="AS52" s="490"/>
      <c r="AT52" s="490"/>
      <c r="AU52" s="490"/>
      <c r="AV52" s="490"/>
      <c r="AW52" s="490"/>
      <c r="AX52" s="490"/>
      <c r="AY52" s="490"/>
      <c r="AZ52" s="491"/>
      <c r="BA52" s="543"/>
      <c r="BB52" s="544"/>
      <c r="BC52" s="544"/>
      <c r="BD52" s="544"/>
      <c r="BE52" s="544"/>
      <c r="BF52" s="537"/>
      <c r="BG52" s="503"/>
      <c r="BH52" s="504"/>
      <c r="BI52" s="183"/>
    </row>
    <row r="53" spans="1:61" ht="11.25" customHeight="1" x14ac:dyDescent="0.2">
      <c r="A53" s="182"/>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I53" s="179"/>
    </row>
    <row r="54" spans="1:61" ht="9" customHeight="1" x14ac:dyDescent="0.2">
      <c r="A54" s="180"/>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row>
    <row r="55" spans="1:61" ht="57.75" customHeight="1" x14ac:dyDescent="0.2">
      <c r="A55" s="177" t="s">
        <v>515</v>
      </c>
      <c r="B55" s="176"/>
      <c r="C55" s="538" t="s">
        <v>514</v>
      </c>
      <c r="D55" s="538"/>
      <c r="E55" s="538"/>
      <c r="F55" s="538"/>
      <c r="G55" s="538"/>
      <c r="H55" s="538"/>
      <c r="I55" s="538"/>
      <c r="J55" s="538"/>
      <c r="K55" s="538"/>
      <c r="L55" s="538"/>
      <c r="M55" s="538"/>
      <c r="N55" s="538"/>
      <c r="O55" s="538"/>
      <c r="P55" s="538"/>
      <c r="Q55" s="538"/>
      <c r="R55" s="538"/>
      <c r="S55" s="538"/>
      <c r="T55" s="538"/>
      <c r="U55" s="538"/>
      <c r="V55" s="538"/>
      <c r="W55" s="538"/>
      <c r="X55" s="538"/>
      <c r="Y55" s="538"/>
      <c r="Z55" s="538"/>
      <c r="AA55" s="538"/>
      <c r="AB55" s="538"/>
      <c r="AC55" s="538"/>
      <c r="AD55" s="538"/>
      <c r="AE55" s="538"/>
      <c r="AF55" s="538"/>
      <c r="AG55" s="538"/>
      <c r="AH55" s="538"/>
      <c r="AI55" s="538"/>
      <c r="AJ55" s="538"/>
      <c r="AK55" s="538"/>
      <c r="AL55" s="538"/>
      <c r="AM55" s="538"/>
      <c r="AN55" s="538"/>
      <c r="AO55" s="538"/>
      <c r="AP55" s="538"/>
      <c r="AQ55" s="538"/>
      <c r="AR55" s="538"/>
      <c r="AS55" s="538"/>
      <c r="AT55" s="538"/>
      <c r="AU55" s="538"/>
      <c r="AV55" s="538"/>
      <c r="AW55" s="538"/>
      <c r="AX55" s="538"/>
      <c r="AY55" s="538"/>
      <c r="AZ55" s="538"/>
      <c r="BA55" s="538"/>
      <c r="BB55" s="538"/>
      <c r="BC55" s="538"/>
      <c r="BD55" s="538"/>
      <c r="BE55" s="538"/>
    </row>
    <row r="56" spans="1:61" ht="53.25" customHeight="1" x14ac:dyDescent="0.2">
      <c r="A56" s="177"/>
      <c r="B56" s="178"/>
      <c r="C56" s="538"/>
      <c r="D56" s="538"/>
      <c r="E56" s="538"/>
      <c r="F56" s="538"/>
      <c r="G56" s="538"/>
      <c r="H56" s="538"/>
      <c r="I56" s="538"/>
      <c r="J56" s="538"/>
      <c r="K56" s="538"/>
      <c r="L56" s="538"/>
      <c r="M56" s="538"/>
      <c r="N56" s="538"/>
      <c r="O56" s="538"/>
      <c r="P56" s="538"/>
      <c r="Q56" s="538"/>
      <c r="R56" s="538"/>
      <c r="S56" s="538"/>
      <c r="T56" s="538"/>
      <c r="U56" s="538"/>
      <c r="V56" s="538"/>
      <c r="W56" s="538"/>
      <c r="X56" s="538"/>
      <c r="Y56" s="538"/>
      <c r="Z56" s="538"/>
      <c r="AA56" s="538"/>
      <c r="AB56" s="538"/>
      <c r="AC56" s="538"/>
      <c r="AD56" s="538"/>
      <c r="AE56" s="538"/>
      <c r="AF56" s="538"/>
      <c r="AG56" s="538"/>
      <c r="AH56" s="538"/>
      <c r="AI56" s="538"/>
      <c r="AJ56" s="538"/>
      <c r="AK56" s="538"/>
      <c r="AL56" s="538"/>
      <c r="AM56" s="538"/>
      <c r="AN56" s="538"/>
      <c r="AO56" s="538"/>
      <c r="AP56" s="538"/>
      <c r="AQ56" s="538"/>
      <c r="AR56" s="538"/>
      <c r="AS56" s="538"/>
      <c r="AT56" s="538"/>
      <c r="AU56" s="538"/>
      <c r="AV56" s="538"/>
      <c r="AW56" s="538"/>
      <c r="AX56" s="538"/>
      <c r="AY56" s="538"/>
      <c r="AZ56" s="538"/>
      <c r="BA56" s="538"/>
      <c r="BB56" s="538"/>
      <c r="BC56" s="538"/>
      <c r="BD56" s="538"/>
      <c r="BE56" s="538"/>
    </row>
    <row r="57" spans="1:61" x14ac:dyDescent="0.2">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row>
    <row r="58" spans="1:61" x14ac:dyDescent="0.2">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row>
    <row r="59" spans="1:61" x14ac:dyDescent="0.2">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row>
    <row r="60" spans="1:61" x14ac:dyDescent="0.2">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row>
    <row r="61" spans="1:61" x14ac:dyDescent="0.2">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row>
    <row r="62" spans="1:61" x14ac:dyDescent="0.2">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row>
    <row r="63" spans="1:61" x14ac:dyDescent="0.2">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row>
    <row r="64" spans="1:61" x14ac:dyDescent="0.2">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row>
    <row r="65" spans="3:57" x14ac:dyDescent="0.2">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row>
    <row r="66" spans="3:57" x14ac:dyDescent="0.2">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row>
    <row r="67" spans="3:57" x14ac:dyDescent="0.2">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row>
    <row r="68" spans="3:57" x14ac:dyDescent="0.2">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row>
    <row r="69" spans="3:57" x14ac:dyDescent="0.2">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row>
    <row r="70" spans="3:57" x14ac:dyDescent="0.2">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row>
    <row r="71" spans="3:57" x14ac:dyDescent="0.2">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row>
    <row r="72" spans="3:57" x14ac:dyDescent="0.2">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row>
    <row r="73" spans="3:57" x14ac:dyDescent="0.2">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row>
    <row r="74" spans="3:57" x14ac:dyDescent="0.2">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row>
    <row r="75" spans="3:57" x14ac:dyDescent="0.2">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row>
    <row r="76" spans="3:57" x14ac:dyDescent="0.2">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row>
    <row r="77" spans="3:57" x14ac:dyDescent="0.2">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row>
    <row r="78" spans="3:57" x14ac:dyDescent="0.2">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row>
    <row r="79" spans="3:57" x14ac:dyDescent="0.2">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row>
    <row r="80" spans="3:57" x14ac:dyDescent="0.2">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row>
    <row r="81" spans="3:57" x14ac:dyDescent="0.2">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row>
    <row r="82" spans="3:57" x14ac:dyDescent="0.2">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row>
    <row r="83" spans="3:57" x14ac:dyDescent="0.2">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row>
    <row r="84" spans="3:57" x14ac:dyDescent="0.2">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row>
    <row r="85" spans="3:57" x14ac:dyDescent="0.2">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row>
    <row r="86" spans="3:57" x14ac:dyDescent="0.2">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row>
    <row r="87" spans="3:57" x14ac:dyDescent="0.2">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row>
    <row r="88" spans="3:57" x14ac:dyDescent="0.2">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row>
    <row r="89" spans="3:57" x14ac:dyDescent="0.2">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row>
    <row r="90" spans="3:57" x14ac:dyDescent="0.2">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row>
    <row r="91" spans="3:57" x14ac:dyDescent="0.2">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row>
    <row r="92" spans="3:57" x14ac:dyDescent="0.2">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row>
    <row r="93" spans="3:57" x14ac:dyDescent="0.2">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row>
    <row r="94" spans="3:57" x14ac:dyDescent="0.2">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row>
    <row r="95" spans="3:57" x14ac:dyDescent="0.2">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row>
    <row r="96" spans="3:57" x14ac:dyDescent="0.2">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row>
    <row r="97" spans="3:57" x14ac:dyDescent="0.2">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row>
    <row r="98" spans="3:57" x14ac:dyDescent="0.2">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row>
    <row r="99" spans="3:57" x14ac:dyDescent="0.2">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row>
    <row r="100" spans="3:57" x14ac:dyDescent="0.2">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row>
    <row r="101" spans="3:57" x14ac:dyDescent="0.2">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row>
    <row r="102" spans="3:57" x14ac:dyDescent="0.2">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row>
    <row r="103" spans="3:57" x14ac:dyDescent="0.2">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row>
    <row r="104" spans="3:57" x14ac:dyDescent="0.2">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row>
    <row r="105" spans="3:57" x14ac:dyDescent="0.2">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row>
    <row r="106" spans="3:57" x14ac:dyDescent="0.2">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row>
    <row r="107" spans="3:57" x14ac:dyDescent="0.2">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row>
    <row r="108" spans="3:57" x14ac:dyDescent="0.2">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row>
    <row r="109" spans="3:57" x14ac:dyDescent="0.2">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row>
    <row r="110" spans="3:57" x14ac:dyDescent="0.2">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row>
    <row r="111" spans="3:57" x14ac:dyDescent="0.2">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row>
    <row r="112" spans="3:57" x14ac:dyDescent="0.2">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row>
    <row r="113" spans="3:57" x14ac:dyDescent="0.2">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row>
    <row r="114" spans="3:57" x14ac:dyDescent="0.2">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row>
    <row r="115" spans="3:57" x14ac:dyDescent="0.2">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row>
    <row r="116" spans="3:57" x14ac:dyDescent="0.2">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row>
    <row r="117" spans="3:57" x14ac:dyDescent="0.2">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row>
    <row r="118" spans="3:57"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row>
    <row r="119" spans="3:57"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row>
    <row r="120" spans="3:57" x14ac:dyDescent="0.2">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row>
    <row r="121" spans="3:57"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row>
    <row r="122" spans="3:57" x14ac:dyDescent="0.2">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row>
    <row r="123" spans="3:57" x14ac:dyDescent="0.2">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row>
    <row r="124" spans="3:57" x14ac:dyDescent="0.2">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row>
    <row r="125" spans="3:57" x14ac:dyDescent="0.2">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row>
    <row r="126" spans="3:57" x14ac:dyDescent="0.2">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row>
    <row r="127" spans="3:57" x14ac:dyDescent="0.2">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row>
    <row r="128" spans="3:57" x14ac:dyDescent="0.2">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row>
    <row r="129" spans="3:57" x14ac:dyDescent="0.2">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row>
    <row r="130" spans="3:57" x14ac:dyDescent="0.2">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row>
    <row r="131" spans="3:57" x14ac:dyDescent="0.2">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row>
    <row r="132" spans="3:57" x14ac:dyDescent="0.2">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row>
    <row r="133" spans="3:57" x14ac:dyDescent="0.2">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row>
    <row r="134" spans="3:57" x14ac:dyDescent="0.2">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row>
    <row r="135" spans="3:57" x14ac:dyDescent="0.2">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row>
    <row r="136" spans="3:57" x14ac:dyDescent="0.2">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row>
    <row r="137" spans="3:57" x14ac:dyDescent="0.2">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row>
    <row r="138" spans="3:57" x14ac:dyDescent="0.2">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row>
    <row r="139" spans="3:57" x14ac:dyDescent="0.2">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row>
    <row r="140" spans="3:57" x14ac:dyDescent="0.2">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row>
    <row r="141" spans="3:57" x14ac:dyDescent="0.2">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row>
    <row r="142" spans="3:57" x14ac:dyDescent="0.2">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row>
    <row r="143" spans="3:57" x14ac:dyDescent="0.2">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row>
    <row r="144" spans="3:57" x14ac:dyDescent="0.2">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row>
    <row r="145" spans="3:57" x14ac:dyDescent="0.2">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row>
    <row r="146" spans="3:57" x14ac:dyDescent="0.2">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row>
    <row r="147" spans="3:57" x14ac:dyDescent="0.2">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row>
    <row r="148" spans="3:57" x14ac:dyDescent="0.2">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row>
    <row r="149" spans="3:57" x14ac:dyDescent="0.2">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row>
    <row r="150" spans="3:57" x14ac:dyDescent="0.2">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row>
    <row r="151" spans="3:57" x14ac:dyDescent="0.2">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row>
    <row r="152" spans="3:57" x14ac:dyDescent="0.2">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row>
    <row r="153" spans="3:57" x14ac:dyDescent="0.2">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row>
    <row r="154" spans="3:57" x14ac:dyDescent="0.2">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row>
    <row r="155" spans="3:57" x14ac:dyDescent="0.2">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row>
    <row r="156" spans="3:57" x14ac:dyDescent="0.2">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row>
    <row r="157" spans="3:57" x14ac:dyDescent="0.2">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row>
    <row r="158" spans="3:57" x14ac:dyDescent="0.2">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row>
    <row r="159" spans="3:57" x14ac:dyDescent="0.2">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row>
    <row r="160" spans="3:57" x14ac:dyDescent="0.2">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row>
    <row r="161" spans="3:57" x14ac:dyDescent="0.2">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row>
    <row r="162" spans="3:57" x14ac:dyDescent="0.2">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row>
    <row r="163" spans="3:57" x14ac:dyDescent="0.2">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row>
    <row r="164" spans="3:57" x14ac:dyDescent="0.2">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row>
    <row r="165" spans="3:57" x14ac:dyDescent="0.2">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row>
    <row r="166" spans="3:57" x14ac:dyDescent="0.2">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row>
    <row r="167" spans="3:57" x14ac:dyDescent="0.2">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row>
    <row r="168" spans="3:57" x14ac:dyDescent="0.2">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row>
    <row r="169" spans="3:57" x14ac:dyDescent="0.2">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row>
    <row r="170" spans="3:57" x14ac:dyDescent="0.2">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row>
    <row r="171" spans="3:57" x14ac:dyDescent="0.2">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row>
    <row r="172" spans="3:57" x14ac:dyDescent="0.2">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row>
  </sheetData>
  <mergeCells count="223">
    <mergeCell ref="A7:J7"/>
    <mergeCell ref="K7:N7"/>
    <mergeCell ref="O7:T7"/>
    <mergeCell ref="U7:Z7"/>
    <mergeCell ref="AA7:AE7"/>
    <mergeCell ref="AF7:AK7"/>
    <mergeCell ref="AL7:AZ7"/>
    <mergeCell ref="BA7:BE7"/>
    <mergeCell ref="A3:BE3"/>
    <mergeCell ref="A5:J6"/>
    <mergeCell ref="K5:N6"/>
    <mergeCell ref="O5:T6"/>
    <mergeCell ref="U5:Z6"/>
    <mergeCell ref="AA5:AE6"/>
    <mergeCell ref="AF5:AZ6"/>
    <mergeCell ref="BA6:BE6"/>
    <mergeCell ref="AF42:AK42"/>
    <mergeCell ref="AL42:AZ42"/>
    <mergeCell ref="AF39:AK39"/>
    <mergeCell ref="AL39:AZ39"/>
    <mergeCell ref="BA39:BE39"/>
    <mergeCell ref="AF40:AK40"/>
    <mergeCell ref="AL40:AZ40"/>
    <mergeCell ref="BA40:BE40"/>
    <mergeCell ref="AF41:AK41"/>
    <mergeCell ref="AL41:AZ41"/>
    <mergeCell ref="BA41:BE41"/>
    <mergeCell ref="AF8:AK8"/>
    <mergeCell ref="AL8:AZ8"/>
    <mergeCell ref="BA8:BE8"/>
    <mergeCell ref="AF9:AK9"/>
    <mergeCell ref="AL9:AZ9"/>
    <mergeCell ref="BA9:BE9"/>
    <mergeCell ref="BA52:BE52"/>
    <mergeCell ref="BA47:BE47"/>
    <mergeCell ref="AF48:AK48"/>
    <mergeCell ref="AL48:AZ48"/>
    <mergeCell ref="BA48:BE48"/>
    <mergeCell ref="AF49:AK49"/>
    <mergeCell ref="AL49:AZ49"/>
    <mergeCell ref="BA49:BE49"/>
    <mergeCell ref="AF50:AK50"/>
    <mergeCell ref="AL50:AZ50"/>
    <mergeCell ref="BA50:BE50"/>
    <mergeCell ref="AF52:AK52"/>
    <mergeCell ref="AL52:AZ52"/>
    <mergeCell ref="BA42:BE42"/>
    <mergeCell ref="AF43:AK43"/>
    <mergeCell ref="AL43:AZ43"/>
    <mergeCell ref="BA43:BE43"/>
    <mergeCell ref="AL47:AZ47"/>
    <mergeCell ref="A8:A24"/>
    <mergeCell ref="B8:J16"/>
    <mergeCell ref="K8:N16"/>
    <mergeCell ref="O8:T16"/>
    <mergeCell ref="U8:Z16"/>
    <mergeCell ref="AA8:AE16"/>
    <mergeCell ref="B17:J24"/>
    <mergeCell ref="K17:N24"/>
    <mergeCell ref="O17:T24"/>
    <mergeCell ref="U17:Z24"/>
    <mergeCell ref="AL24:AZ24"/>
    <mergeCell ref="BA24:BE24"/>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6:AK16"/>
    <mergeCell ref="AL16:AZ16"/>
    <mergeCell ref="BA16:BE16"/>
    <mergeCell ref="AF15:AK15"/>
    <mergeCell ref="AL15:AZ15"/>
    <mergeCell ref="BA15:BE15"/>
    <mergeCell ref="AF23:AK23"/>
    <mergeCell ref="BA27:BE27"/>
    <mergeCell ref="AF28:AK28"/>
    <mergeCell ref="AL28:AZ28"/>
    <mergeCell ref="BA28:BE28"/>
    <mergeCell ref="AA17:AE24"/>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4:AK24"/>
    <mergeCell ref="AF32:AK32"/>
    <mergeCell ref="AL32:AZ32"/>
    <mergeCell ref="BA32:BE32"/>
    <mergeCell ref="AF33:AK33"/>
    <mergeCell ref="AL33:AZ33"/>
    <mergeCell ref="BA33:BE33"/>
    <mergeCell ref="AF34:AK34"/>
    <mergeCell ref="AL34:AZ34"/>
    <mergeCell ref="BA34:BE34"/>
    <mergeCell ref="AF29:AK29"/>
    <mergeCell ref="AL29:AZ29"/>
    <mergeCell ref="BA29:BE29"/>
    <mergeCell ref="AF30:AK30"/>
    <mergeCell ref="AL30:AZ30"/>
    <mergeCell ref="BA30:BE30"/>
    <mergeCell ref="AF31:AK31"/>
    <mergeCell ref="AL31:AZ31"/>
    <mergeCell ref="BA31:BE31"/>
    <mergeCell ref="C55:BE55"/>
    <mergeCell ref="C56:BE56"/>
    <mergeCell ref="A39:A52"/>
    <mergeCell ref="AF35:AK35"/>
    <mergeCell ref="AL35:AZ35"/>
    <mergeCell ref="BA35:BE35"/>
    <mergeCell ref="AF36:AK36"/>
    <mergeCell ref="AL36:AZ36"/>
    <mergeCell ref="BA36:BE36"/>
    <mergeCell ref="AF38:AK38"/>
    <mergeCell ref="AL38:AZ38"/>
    <mergeCell ref="BA38:BE38"/>
    <mergeCell ref="A25:A38"/>
    <mergeCell ref="B25:J38"/>
    <mergeCell ref="K25:N38"/>
    <mergeCell ref="O25:T38"/>
    <mergeCell ref="U25:Z38"/>
    <mergeCell ref="AA25:AE38"/>
    <mergeCell ref="AF25:AK25"/>
    <mergeCell ref="AL25:AZ25"/>
    <mergeCell ref="BA25:BE25"/>
    <mergeCell ref="AF26:AK26"/>
    <mergeCell ref="AL26:AZ26"/>
    <mergeCell ref="BA26:BE26"/>
    <mergeCell ref="AF27:AK27"/>
    <mergeCell ref="AL27:AZ27"/>
    <mergeCell ref="B39:J52"/>
    <mergeCell ref="K39:N52"/>
    <mergeCell ref="O39:T52"/>
    <mergeCell ref="U39:Z52"/>
    <mergeCell ref="AA39:AE52"/>
    <mergeCell ref="BF39:BH39"/>
    <mergeCell ref="BF48:BH48"/>
    <mergeCell ref="BF49:BH49"/>
    <mergeCell ref="BF50:BH50"/>
    <mergeCell ref="BF40:BH40"/>
    <mergeCell ref="BF41:BH41"/>
    <mergeCell ref="AF44:AK44"/>
    <mergeCell ref="AL44:AZ44"/>
    <mergeCell ref="BA44:BE44"/>
    <mergeCell ref="AF45:AK45"/>
    <mergeCell ref="AL45:AZ45"/>
    <mergeCell ref="BA45:BE45"/>
    <mergeCell ref="AF47:AK47"/>
    <mergeCell ref="AF46:AK46"/>
    <mergeCell ref="AL46:AZ46"/>
    <mergeCell ref="BA46:BE46"/>
    <mergeCell ref="BF52:BH52"/>
    <mergeCell ref="BF12:BH12"/>
    <mergeCell ref="BF13:BH13"/>
    <mergeCell ref="BF14:BH14"/>
    <mergeCell ref="BF16:BH16"/>
    <mergeCell ref="BF17:BH17"/>
    <mergeCell ref="BF18:BH18"/>
    <mergeCell ref="BF6:BH6"/>
    <mergeCell ref="BF7:BH7"/>
    <mergeCell ref="BF8:BH8"/>
    <mergeCell ref="BF9:BH9"/>
    <mergeCell ref="BF10:BH10"/>
    <mergeCell ref="BF11:BH11"/>
    <mergeCell ref="BF15:BH15"/>
    <mergeCell ref="BF27:BH27"/>
    <mergeCell ref="BF28:BH28"/>
    <mergeCell ref="BF29:BH29"/>
    <mergeCell ref="BF30:BH30"/>
    <mergeCell ref="BF31:BH31"/>
    <mergeCell ref="BF19:BH19"/>
    <mergeCell ref="BF20:BH20"/>
    <mergeCell ref="BF21:BH21"/>
    <mergeCell ref="BF22:BH22"/>
    <mergeCell ref="BF24:BH24"/>
    <mergeCell ref="BF25:BH25"/>
    <mergeCell ref="AL23:AZ23"/>
    <mergeCell ref="BA23:BE23"/>
    <mergeCell ref="BF23:BH23"/>
    <mergeCell ref="AF37:AK37"/>
    <mergeCell ref="AL37:AZ37"/>
    <mergeCell ref="BA37:BE37"/>
    <mergeCell ref="BF37:BH37"/>
    <mergeCell ref="AF51:AK51"/>
    <mergeCell ref="AL51:AZ51"/>
    <mergeCell ref="BA51:BE51"/>
    <mergeCell ref="BF51:BH51"/>
    <mergeCell ref="BF42:BH42"/>
    <mergeCell ref="BF43:BH43"/>
    <mergeCell ref="BF44:BH44"/>
    <mergeCell ref="BF45:BH45"/>
    <mergeCell ref="BF46:BH46"/>
    <mergeCell ref="BF47:BH47"/>
    <mergeCell ref="BF32:BH32"/>
    <mergeCell ref="BF33:BH33"/>
    <mergeCell ref="BF34:BH34"/>
    <mergeCell ref="BF35:BH35"/>
    <mergeCell ref="BF36:BH36"/>
    <mergeCell ref="BF38:BH38"/>
    <mergeCell ref="BF26:BH26"/>
  </mergeCells>
  <phoneticPr fontId="32"/>
  <hyperlinks>
    <hyperlink ref="BF12:BH12" location="別紙55!A1" display="55" xr:uid="{D4BD4B4B-8D7B-44C1-BA9F-7B6BC3C04142}"/>
    <hyperlink ref="BF13:BH13" location="別紙25!A1" display="25" xr:uid="{FF255910-0627-463A-BA3F-9080092386CE}"/>
    <hyperlink ref="BF14:BH14" location="別紙47!A1" display="47" xr:uid="{8BFDB3A5-2868-470E-9382-516247B81B8B}"/>
    <hyperlink ref="BF20:BH20" location="別紙55!A1" display="55" xr:uid="{E38BED41-152E-4876-A672-B2B792FE4492}"/>
    <hyperlink ref="BF21:BH21" location="別紙25!A1" display="25" xr:uid="{BC8329DE-2492-4F58-A652-61C85D979965}"/>
    <hyperlink ref="BF22:BH22" location="別紙47!A1" display="47" xr:uid="{672A1BEA-4912-4E76-9BF6-EF5955CA73B7}"/>
    <hyperlink ref="BF25:BH25" location="'別紙46-１'!A1" display="46-1" xr:uid="{F04BA340-0A0A-48E5-B790-6052C74619B4}"/>
    <hyperlink ref="BF29:BH29" location="別紙44!A1" display="44" xr:uid="{969174FD-66D8-41E6-8D24-36D92484BD82}"/>
    <hyperlink ref="BF30:BH30" location="別紙44!A1" display="44" xr:uid="{F986E5B8-C773-4B63-9841-74A3D7A71EA0}"/>
    <hyperlink ref="BF31:BH31" location="別紙44!A1" display="44" xr:uid="{B242CA54-5F2B-44BC-891A-8A92CE1A99B4}"/>
    <hyperlink ref="BF32:BH32" location="別紙42!A1" display="42" xr:uid="{0B748D9B-A186-41A5-B840-996A2F1ABA52}"/>
    <hyperlink ref="BF33:BH33" location="別紙25!A1" display="25" xr:uid="{66D50586-07C8-475C-867D-3B96AE303AF0}"/>
    <hyperlink ref="BF34:BH34" location="別紙47!A1" display="47" xr:uid="{C80EA1D6-76C0-412C-9120-419606ED4824}"/>
    <hyperlink ref="BF35:BH35" location="別紙45!A1" display="45" xr:uid="{5ED5946D-7134-424E-88A6-F2B059B6CC3A}"/>
    <hyperlink ref="BF36:BH36" location="別紙36!A1" display="別紙36!A1" xr:uid="{E6A61C48-436E-43C6-B47F-B1AF8477D73E}"/>
    <hyperlink ref="BF39:BH39" location="'別紙46-１'!A1" display="46-1" xr:uid="{4F54415D-9BAB-4E76-8050-825A98B133B9}"/>
    <hyperlink ref="BF43:BH43" location="別紙44!A1" display="44" xr:uid="{B5C0B122-995D-4D07-B76A-A762056D2E44}"/>
    <hyperlink ref="BF44:BH44" location="別紙44!A1" display="44" xr:uid="{C5FACF00-C308-46DD-A0A3-31D55D1C2186}"/>
    <hyperlink ref="BF45:BH45" location="別紙44!A1" display="44" xr:uid="{330030F9-AA23-4B26-A2CC-7214DDC937BA}"/>
    <hyperlink ref="BF46:BH46" location="別紙42!A1" display="別紙42!A1" xr:uid="{22E40335-1B84-4FD8-B6F0-D3C5EE02C42E}"/>
    <hyperlink ref="BF47:BH47" location="別紙25!A1" display="別紙25!A1" xr:uid="{CE7382A4-B772-4DAD-9156-0582CE454C04}"/>
    <hyperlink ref="BF48:BH48" location="別紙47!A1" display="別紙47!A1" xr:uid="{85D39BEB-85BE-4CD9-925B-A604910922B5}"/>
    <hyperlink ref="BF49:BH49" location="別紙45!A1" display="別紙45!A1" xr:uid="{4CCE0E58-D7CE-4C1A-A304-75A754B58B8E}"/>
    <hyperlink ref="BF50:BH50" location="別紙36!A1" display="別紙36!A1" xr:uid="{C698EBEA-5CC3-4A97-8AF1-7682A26B78C7}"/>
    <hyperlink ref="BF15:BH15" location="別紙36!A1" display="36" xr:uid="{93BBAB26-3B56-483D-87D4-10EAADC0953E}"/>
    <hyperlink ref="BF23:BH23" location="別紙36!A1" display="36" xr:uid="{765C46F4-8F79-40DC-AB73-DFA283B669A3}"/>
    <hyperlink ref="BF37:BH37" location="別紙44!A1" display="44" xr:uid="{826D6DBD-05A7-49EF-9AF8-34D89D6E4B4D}"/>
    <hyperlink ref="BF51:BH51" location="別紙44!A1" display="別紙44!A1" xr:uid="{F6996B7E-D4DD-4BA0-81C1-444CBC4FAD02}"/>
  </hyperlinks>
  <printOptions horizontalCentered="1"/>
  <pageMargins left="0.11811023622047244" right="0.11811023622047244" top="0.19685039370078741" bottom="0.19685039370078741" header="0.11811023622047244" footer="0.11811023622047244"/>
  <pageSetup paperSize="9" scale="48"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86795-4AB0-455F-853D-E176BCEE7EF7}">
  <dimension ref="A1:W58"/>
  <sheetViews>
    <sheetView view="pageBreakPreview" zoomScaleNormal="100" zoomScaleSheetLayoutView="100" workbookViewId="0">
      <selection sqref="A1:W1"/>
    </sheetView>
  </sheetViews>
  <sheetFormatPr defaultColWidth="9" defaultRowHeight="13" x14ac:dyDescent="0.2"/>
  <cols>
    <col min="1" max="29" width="3.90625" style="66" customWidth="1"/>
    <col min="30" max="16384" width="9" style="66"/>
  </cols>
  <sheetData>
    <row r="1" spans="1:23" ht="28.5" customHeight="1" x14ac:dyDescent="0.2">
      <c r="A1" s="1092" t="s">
        <v>193</v>
      </c>
      <c r="B1" s="1092"/>
      <c r="C1" s="1092"/>
      <c r="D1" s="1092"/>
      <c r="E1" s="1092"/>
      <c r="F1" s="1092"/>
      <c r="G1" s="1092"/>
      <c r="H1" s="1092"/>
      <c r="I1" s="1092"/>
      <c r="J1" s="1092"/>
      <c r="K1" s="1092"/>
      <c r="L1" s="1092"/>
      <c r="M1" s="1092"/>
      <c r="N1" s="1092"/>
      <c r="O1" s="1092"/>
      <c r="P1" s="1092"/>
      <c r="Q1" s="1092"/>
      <c r="R1" s="1092"/>
      <c r="S1" s="1092"/>
      <c r="T1" s="1092"/>
      <c r="U1" s="1092"/>
      <c r="V1" s="1092"/>
      <c r="W1" s="1092"/>
    </row>
    <row r="2" spans="1:23" ht="18" customHeight="1" x14ac:dyDescent="0.2">
      <c r="A2" s="73"/>
      <c r="B2" s="73"/>
      <c r="C2" s="73"/>
      <c r="D2" s="73"/>
      <c r="E2" s="73"/>
      <c r="F2" s="73"/>
      <c r="G2" s="73"/>
      <c r="H2" s="73"/>
      <c r="I2" s="73"/>
      <c r="J2" s="73"/>
      <c r="K2" s="73"/>
      <c r="L2" s="73"/>
      <c r="M2" s="73"/>
      <c r="N2" s="73"/>
      <c r="O2" s="73"/>
      <c r="P2" s="73"/>
      <c r="Q2" s="73"/>
      <c r="R2" s="73"/>
      <c r="S2" s="73"/>
      <c r="T2" s="73"/>
      <c r="U2" s="73"/>
      <c r="V2" s="73"/>
      <c r="W2" s="73"/>
    </row>
    <row r="3" spans="1:23" x14ac:dyDescent="0.2">
      <c r="A3" s="69" t="s">
        <v>170</v>
      </c>
      <c r="B3" s="69"/>
      <c r="C3" s="69"/>
      <c r="D3" s="69"/>
      <c r="E3" s="69"/>
      <c r="F3" s="69"/>
      <c r="G3" s="69"/>
      <c r="H3" s="69"/>
      <c r="I3" s="69"/>
      <c r="J3" s="69"/>
      <c r="M3" s="69" t="s">
        <v>171</v>
      </c>
      <c r="N3" s="69"/>
      <c r="O3" s="69"/>
      <c r="P3" s="69"/>
      <c r="Q3" s="69"/>
      <c r="R3" s="69"/>
      <c r="S3" s="69"/>
      <c r="T3" s="69"/>
      <c r="U3" s="69"/>
      <c r="V3" s="69"/>
      <c r="W3" s="69"/>
    </row>
    <row r="6" spans="1:23" x14ac:dyDescent="0.2">
      <c r="A6" s="940" t="s">
        <v>194</v>
      </c>
      <c r="B6" s="940"/>
      <c r="C6" s="940"/>
      <c r="D6" s="940"/>
      <c r="E6" s="940"/>
      <c r="F6" s="940"/>
      <c r="G6" s="940"/>
      <c r="H6" s="940"/>
      <c r="I6" s="940"/>
      <c r="J6" s="940"/>
      <c r="K6" s="940"/>
      <c r="L6" s="940"/>
      <c r="M6" s="940"/>
      <c r="N6" s="940"/>
      <c r="O6" s="940"/>
      <c r="P6" s="940"/>
      <c r="Q6" s="940"/>
      <c r="R6" s="940"/>
      <c r="S6" s="940"/>
      <c r="T6" s="940"/>
      <c r="U6" s="940"/>
      <c r="V6" s="940"/>
      <c r="W6" s="940"/>
    </row>
    <row r="7" spans="1:23" ht="13.5" customHeight="1" x14ac:dyDescent="0.2">
      <c r="A7" s="71"/>
      <c r="B7" s="71"/>
      <c r="C7" s="71"/>
      <c r="D7" s="71"/>
      <c r="E7" s="71"/>
      <c r="F7" s="72"/>
      <c r="G7" s="72"/>
      <c r="H7" s="72"/>
      <c r="I7" s="72"/>
      <c r="J7" s="72"/>
      <c r="K7" s="72"/>
      <c r="L7" s="72"/>
      <c r="M7" s="72"/>
      <c r="N7" s="72"/>
      <c r="O7" s="72"/>
      <c r="P7" s="72"/>
      <c r="Q7" s="72"/>
      <c r="R7" s="72"/>
      <c r="S7" s="72"/>
      <c r="T7" s="72"/>
      <c r="U7" s="72"/>
      <c r="V7" s="72"/>
      <c r="W7" s="72"/>
    </row>
    <row r="8" spans="1:23" ht="13.5" customHeight="1" x14ac:dyDescent="0.2">
      <c r="A8" s="946" t="s">
        <v>185</v>
      </c>
      <c r="B8" s="946"/>
      <c r="C8" s="946"/>
      <c r="D8" s="946"/>
      <c r="E8" s="946"/>
      <c r="F8" s="946"/>
      <c r="G8" s="946"/>
      <c r="H8" s="946"/>
      <c r="I8" s="946"/>
      <c r="J8" s="946"/>
      <c r="K8" s="946"/>
      <c r="L8" s="946"/>
      <c r="M8" s="946"/>
      <c r="N8" s="946"/>
      <c r="O8" s="946"/>
      <c r="P8" s="946"/>
      <c r="Q8" s="946"/>
      <c r="R8" s="946"/>
      <c r="S8" s="946"/>
      <c r="T8" s="946"/>
      <c r="U8" s="946"/>
      <c r="V8" s="946"/>
      <c r="W8" s="946"/>
    </row>
    <row r="9" spans="1:23" ht="13.5" customHeight="1" x14ac:dyDescent="0.2">
      <c r="A9" s="946"/>
      <c r="B9" s="946"/>
      <c r="C9" s="946"/>
      <c r="D9" s="946"/>
      <c r="E9" s="946"/>
      <c r="F9" s="946"/>
      <c r="G9" s="946"/>
      <c r="H9" s="946"/>
      <c r="I9" s="946"/>
      <c r="J9" s="946"/>
      <c r="K9" s="946"/>
      <c r="L9" s="946"/>
      <c r="M9" s="946"/>
      <c r="N9" s="946"/>
      <c r="O9" s="946"/>
      <c r="P9" s="946"/>
      <c r="Q9" s="946"/>
      <c r="R9" s="946"/>
      <c r="S9" s="946"/>
      <c r="T9" s="946"/>
      <c r="U9" s="946"/>
      <c r="V9" s="946"/>
      <c r="W9" s="946"/>
    </row>
    <row r="10" spans="1:23" x14ac:dyDescent="0.2">
      <c r="A10" s="1083" t="s">
        <v>186</v>
      </c>
      <c r="B10" s="1084"/>
      <c r="C10" s="1084"/>
      <c r="D10" s="1085"/>
      <c r="E10" s="1084"/>
      <c r="F10" s="1084" t="s">
        <v>136</v>
      </c>
      <c r="G10" s="1089"/>
      <c r="H10" s="1089" t="s">
        <v>187</v>
      </c>
      <c r="I10" s="1089"/>
      <c r="J10" s="1090" t="s">
        <v>188</v>
      </c>
      <c r="K10" s="942" t="s">
        <v>189</v>
      </c>
      <c r="L10" s="942"/>
      <c r="M10" s="1071"/>
      <c r="N10" s="1071"/>
      <c r="O10" s="1071"/>
      <c r="P10" s="1071"/>
      <c r="Q10" s="942" t="s">
        <v>190</v>
      </c>
      <c r="R10" s="942"/>
      <c r="S10" s="1071"/>
      <c r="T10" s="1071"/>
      <c r="U10" s="1071"/>
      <c r="V10" s="1071"/>
      <c r="W10" s="1071"/>
    </row>
    <row r="11" spans="1:23" ht="13.5" customHeight="1" x14ac:dyDescent="0.2">
      <c r="A11" s="1086"/>
      <c r="B11" s="1087"/>
      <c r="C11" s="1087"/>
      <c r="D11" s="1088"/>
      <c r="E11" s="1087"/>
      <c r="F11" s="1087"/>
      <c r="G11" s="952"/>
      <c r="H11" s="952"/>
      <c r="I11" s="952"/>
      <c r="J11" s="1091"/>
      <c r="K11" s="942"/>
      <c r="L11" s="942"/>
      <c r="M11" s="1071"/>
      <c r="N11" s="1071"/>
      <c r="O11" s="1071"/>
      <c r="P11" s="1071"/>
      <c r="Q11" s="942"/>
      <c r="R11" s="942"/>
      <c r="S11" s="1071"/>
      <c r="T11" s="1071"/>
      <c r="U11" s="1071"/>
      <c r="V11" s="1071"/>
      <c r="W11" s="1071"/>
    </row>
    <row r="12" spans="1:23" x14ac:dyDescent="0.2">
      <c r="A12" s="1072" t="s">
        <v>191</v>
      </c>
      <c r="B12" s="1072"/>
      <c r="C12" s="1073"/>
      <c r="D12" s="1074"/>
      <c r="E12" s="1074"/>
      <c r="F12" s="1074"/>
      <c r="G12" s="1074"/>
      <c r="H12" s="1074"/>
      <c r="I12" s="1074"/>
      <c r="J12" s="1074"/>
      <c r="K12" s="1074"/>
      <c r="L12" s="1074"/>
      <c r="M12" s="1074"/>
      <c r="N12" s="1074"/>
      <c r="O12" s="1074"/>
      <c r="P12" s="1074"/>
      <c r="Q12" s="1074"/>
      <c r="R12" s="1074"/>
      <c r="S12" s="1074"/>
      <c r="T12" s="1074"/>
      <c r="U12" s="1074"/>
      <c r="V12" s="1074"/>
      <c r="W12" s="1075"/>
    </row>
    <row r="13" spans="1:23" x14ac:dyDescent="0.2">
      <c r="A13" s="1072"/>
      <c r="B13" s="1072"/>
      <c r="C13" s="1076"/>
      <c r="D13" s="1077"/>
      <c r="E13" s="1077"/>
      <c r="F13" s="1077"/>
      <c r="G13" s="1077"/>
      <c r="H13" s="1077"/>
      <c r="I13" s="1077"/>
      <c r="J13" s="1077"/>
      <c r="K13" s="1077"/>
      <c r="L13" s="1077"/>
      <c r="M13" s="1077"/>
      <c r="N13" s="1077"/>
      <c r="O13" s="1077"/>
      <c r="P13" s="1077"/>
      <c r="Q13" s="1077"/>
      <c r="R13" s="1077"/>
      <c r="S13" s="1077"/>
      <c r="T13" s="1077"/>
      <c r="U13" s="1077"/>
      <c r="V13" s="1077"/>
      <c r="W13" s="1078"/>
    </row>
    <row r="14" spans="1:23" x14ac:dyDescent="0.2">
      <c r="A14" s="1072"/>
      <c r="B14" s="1072"/>
      <c r="C14" s="1076"/>
      <c r="D14" s="1077"/>
      <c r="E14" s="1077"/>
      <c r="F14" s="1077"/>
      <c r="G14" s="1077"/>
      <c r="H14" s="1077"/>
      <c r="I14" s="1077"/>
      <c r="J14" s="1077"/>
      <c r="K14" s="1077"/>
      <c r="L14" s="1077"/>
      <c r="M14" s="1077"/>
      <c r="N14" s="1077"/>
      <c r="O14" s="1077"/>
      <c r="P14" s="1077"/>
      <c r="Q14" s="1077"/>
      <c r="R14" s="1077"/>
      <c r="S14" s="1077"/>
      <c r="T14" s="1077"/>
      <c r="U14" s="1077"/>
      <c r="V14" s="1077"/>
      <c r="W14" s="1078"/>
    </row>
    <row r="15" spans="1:23" x14ac:dyDescent="0.2">
      <c r="A15" s="1072"/>
      <c r="B15" s="1072"/>
      <c r="C15" s="1076"/>
      <c r="D15" s="1077"/>
      <c r="E15" s="1077"/>
      <c r="F15" s="1077"/>
      <c r="G15" s="1077"/>
      <c r="H15" s="1077"/>
      <c r="I15" s="1077"/>
      <c r="J15" s="1077"/>
      <c r="K15" s="1077"/>
      <c r="L15" s="1077"/>
      <c r="M15" s="1077"/>
      <c r="N15" s="1077"/>
      <c r="O15" s="1077"/>
      <c r="P15" s="1077"/>
      <c r="Q15" s="1077"/>
      <c r="R15" s="1077"/>
      <c r="S15" s="1077"/>
      <c r="T15" s="1077"/>
      <c r="U15" s="1077"/>
      <c r="V15" s="1077"/>
      <c r="W15" s="1078"/>
    </row>
    <row r="16" spans="1:23" ht="13.5" customHeight="1" x14ac:dyDescent="0.2">
      <c r="A16" s="1072"/>
      <c r="B16" s="1072"/>
      <c r="C16" s="1076"/>
      <c r="D16" s="1077"/>
      <c r="E16" s="1077"/>
      <c r="F16" s="1077"/>
      <c r="G16" s="1077"/>
      <c r="H16" s="1077"/>
      <c r="I16" s="1077"/>
      <c r="J16" s="1077"/>
      <c r="K16" s="1077"/>
      <c r="L16" s="1077"/>
      <c r="M16" s="1077"/>
      <c r="N16" s="1077"/>
      <c r="O16" s="1077"/>
      <c r="P16" s="1077"/>
      <c r="Q16" s="1077"/>
      <c r="R16" s="1077"/>
      <c r="S16" s="1077"/>
      <c r="T16" s="1077"/>
      <c r="U16" s="1077"/>
      <c r="V16" s="1077"/>
      <c r="W16" s="1078"/>
    </row>
    <row r="17" spans="1:23" x14ac:dyDescent="0.2">
      <c r="A17" s="1072"/>
      <c r="B17" s="1072"/>
      <c r="C17" s="1076"/>
      <c r="D17" s="1077"/>
      <c r="E17" s="1077"/>
      <c r="F17" s="1077"/>
      <c r="G17" s="1077"/>
      <c r="H17" s="1077"/>
      <c r="I17" s="1077"/>
      <c r="J17" s="1077"/>
      <c r="K17" s="1077"/>
      <c r="L17" s="1077"/>
      <c r="M17" s="1077"/>
      <c r="N17" s="1077"/>
      <c r="O17" s="1077"/>
      <c r="P17" s="1077"/>
      <c r="Q17" s="1077"/>
      <c r="R17" s="1077"/>
      <c r="S17" s="1077"/>
      <c r="T17" s="1077"/>
      <c r="U17" s="1077"/>
      <c r="V17" s="1077"/>
      <c r="W17" s="1078"/>
    </row>
    <row r="18" spans="1:23" x14ac:dyDescent="0.2">
      <c r="A18" s="1072"/>
      <c r="B18" s="1072"/>
      <c r="C18" s="1076"/>
      <c r="D18" s="1077"/>
      <c r="E18" s="1077"/>
      <c r="F18" s="1077"/>
      <c r="G18" s="1077"/>
      <c r="H18" s="1077"/>
      <c r="I18" s="1077"/>
      <c r="J18" s="1077"/>
      <c r="K18" s="1077"/>
      <c r="L18" s="1077"/>
      <c r="M18" s="1077"/>
      <c r="N18" s="1077"/>
      <c r="O18" s="1077"/>
      <c r="P18" s="1077"/>
      <c r="Q18" s="1077"/>
      <c r="R18" s="1077"/>
      <c r="S18" s="1077"/>
      <c r="T18" s="1077"/>
      <c r="U18" s="1077"/>
      <c r="V18" s="1077"/>
      <c r="W18" s="1078"/>
    </row>
    <row r="19" spans="1:23" x14ac:dyDescent="0.2">
      <c r="A19" s="1072"/>
      <c r="B19" s="1072"/>
      <c r="C19" s="1079"/>
      <c r="D19" s="1080"/>
      <c r="E19" s="1080"/>
      <c r="F19" s="1080"/>
      <c r="G19" s="1080"/>
      <c r="H19" s="1080"/>
      <c r="I19" s="1080"/>
      <c r="J19" s="1080"/>
      <c r="K19" s="1080"/>
      <c r="L19" s="1080"/>
      <c r="M19" s="1080"/>
      <c r="N19" s="1080"/>
      <c r="O19" s="1080"/>
      <c r="P19" s="1080"/>
      <c r="Q19" s="1080"/>
      <c r="R19" s="1080"/>
      <c r="S19" s="1080"/>
      <c r="T19" s="1080"/>
      <c r="U19" s="1080"/>
      <c r="V19" s="1080"/>
      <c r="W19" s="1081"/>
    </row>
    <row r="20" spans="1:23" x14ac:dyDescent="0.2">
      <c r="A20" s="71"/>
      <c r="B20" s="71"/>
      <c r="C20" s="71"/>
      <c r="D20" s="71"/>
      <c r="E20" s="71"/>
      <c r="F20" s="72"/>
      <c r="G20" s="72"/>
      <c r="H20" s="72"/>
      <c r="I20" s="72"/>
      <c r="J20" s="72"/>
      <c r="K20" s="72"/>
      <c r="L20" s="72"/>
      <c r="M20" s="72"/>
      <c r="N20" s="72"/>
      <c r="O20" s="72"/>
      <c r="P20" s="72"/>
      <c r="Q20" s="72"/>
      <c r="R20" s="72"/>
      <c r="S20" s="72"/>
      <c r="T20" s="72"/>
      <c r="U20" s="72"/>
      <c r="V20" s="72"/>
      <c r="W20" s="72"/>
    </row>
    <row r="21" spans="1:23" ht="13.5" customHeight="1" x14ac:dyDescent="0.2">
      <c r="A21" s="946" t="s">
        <v>185</v>
      </c>
      <c r="B21" s="946"/>
      <c r="C21" s="946"/>
      <c r="D21" s="946"/>
      <c r="E21" s="946"/>
      <c r="F21" s="946"/>
      <c r="G21" s="946"/>
      <c r="H21" s="946"/>
      <c r="I21" s="946"/>
      <c r="J21" s="946"/>
      <c r="K21" s="946"/>
      <c r="L21" s="946"/>
      <c r="M21" s="946"/>
      <c r="N21" s="946"/>
      <c r="O21" s="946"/>
      <c r="P21" s="946"/>
      <c r="Q21" s="946"/>
      <c r="R21" s="946"/>
      <c r="S21" s="946"/>
      <c r="T21" s="946"/>
      <c r="U21" s="946"/>
      <c r="V21" s="946"/>
      <c r="W21" s="946"/>
    </row>
    <row r="22" spans="1:23" ht="13.5" customHeight="1" x14ac:dyDescent="0.2">
      <c r="A22" s="946"/>
      <c r="B22" s="946"/>
      <c r="C22" s="946"/>
      <c r="D22" s="946"/>
      <c r="E22" s="946"/>
      <c r="F22" s="946"/>
      <c r="G22" s="946"/>
      <c r="H22" s="946"/>
      <c r="I22" s="946"/>
      <c r="J22" s="946"/>
      <c r="K22" s="946"/>
      <c r="L22" s="946"/>
      <c r="M22" s="946"/>
      <c r="N22" s="946"/>
      <c r="O22" s="946"/>
      <c r="P22" s="946"/>
      <c r="Q22" s="946"/>
      <c r="R22" s="946"/>
      <c r="S22" s="946"/>
      <c r="T22" s="946"/>
      <c r="U22" s="946"/>
      <c r="V22" s="946"/>
      <c r="W22" s="946"/>
    </row>
    <row r="23" spans="1:23" ht="13.5" customHeight="1" x14ac:dyDescent="0.2">
      <c r="A23" s="1083" t="s">
        <v>186</v>
      </c>
      <c r="B23" s="1084"/>
      <c r="C23" s="1084"/>
      <c r="D23" s="1085"/>
      <c r="E23" s="1084"/>
      <c r="F23" s="1084" t="s">
        <v>136</v>
      </c>
      <c r="G23" s="1089"/>
      <c r="H23" s="1089" t="s">
        <v>187</v>
      </c>
      <c r="I23" s="1089"/>
      <c r="J23" s="1090" t="s">
        <v>188</v>
      </c>
      <c r="K23" s="942" t="s">
        <v>189</v>
      </c>
      <c r="L23" s="942"/>
      <c r="M23" s="1071"/>
      <c r="N23" s="1071"/>
      <c r="O23" s="1071"/>
      <c r="P23" s="1071"/>
      <c r="Q23" s="942" t="s">
        <v>190</v>
      </c>
      <c r="R23" s="942"/>
      <c r="S23" s="1071"/>
      <c r="T23" s="1071"/>
      <c r="U23" s="1071"/>
      <c r="V23" s="1071"/>
      <c r="W23" s="1071"/>
    </row>
    <row r="24" spans="1:23" ht="13.5" customHeight="1" x14ac:dyDescent="0.2">
      <c r="A24" s="1086"/>
      <c r="B24" s="1087"/>
      <c r="C24" s="1087"/>
      <c r="D24" s="1088"/>
      <c r="E24" s="1087"/>
      <c r="F24" s="1087"/>
      <c r="G24" s="952"/>
      <c r="H24" s="952"/>
      <c r="I24" s="952"/>
      <c r="J24" s="1091"/>
      <c r="K24" s="942"/>
      <c r="L24" s="942"/>
      <c r="M24" s="1071"/>
      <c r="N24" s="1071"/>
      <c r="O24" s="1071"/>
      <c r="P24" s="1071"/>
      <c r="Q24" s="942"/>
      <c r="R24" s="942"/>
      <c r="S24" s="1071"/>
      <c r="T24" s="1071"/>
      <c r="U24" s="1071"/>
      <c r="V24" s="1071"/>
      <c r="W24" s="1071"/>
    </row>
    <row r="25" spans="1:23" x14ac:dyDescent="0.2">
      <c r="A25" s="1072" t="s">
        <v>191</v>
      </c>
      <c r="B25" s="1072"/>
      <c r="C25" s="1073"/>
      <c r="D25" s="1074"/>
      <c r="E25" s="1074"/>
      <c r="F25" s="1074"/>
      <c r="G25" s="1074"/>
      <c r="H25" s="1074"/>
      <c r="I25" s="1074"/>
      <c r="J25" s="1074"/>
      <c r="K25" s="1074"/>
      <c r="L25" s="1074"/>
      <c r="M25" s="1074"/>
      <c r="N25" s="1074"/>
      <c r="O25" s="1074"/>
      <c r="P25" s="1074"/>
      <c r="Q25" s="1074"/>
      <c r="R25" s="1074"/>
      <c r="S25" s="1074"/>
      <c r="T25" s="1074"/>
      <c r="U25" s="1074"/>
      <c r="V25" s="1074"/>
      <c r="W25" s="1075"/>
    </row>
    <row r="26" spans="1:23" x14ac:dyDescent="0.2">
      <c r="A26" s="1072"/>
      <c r="B26" s="1072"/>
      <c r="C26" s="1076"/>
      <c r="D26" s="1077"/>
      <c r="E26" s="1077"/>
      <c r="F26" s="1077"/>
      <c r="G26" s="1077"/>
      <c r="H26" s="1077"/>
      <c r="I26" s="1077"/>
      <c r="J26" s="1077"/>
      <c r="K26" s="1077"/>
      <c r="L26" s="1077"/>
      <c r="M26" s="1077"/>
      <c r="N26" s="1077"/>
      <c r="O26" s="1077"/>
      <c r="P26" s="1077"/>
      <c r="Q26" s="1077"/>
      <c r="R26" s="1077"/>
      <c r="S26" s="1077"/>
      <c r="T26" s="1077"/>
      <c r="U26" s="1077"/>
      <c r="V26" s="1077"/>
      <c r="W26" s="1078"/>
    </row>
    <row r="27" spans="1:23" x14ac:dyDescent="0.2">
      <c r="A27" s="1072"/>
      <c r="B27" s="1072"/>
      <c r="C27" s="1076"/>
      <c r="D27" s="1077"/>
      <c r="E27" s="1077"/>
      <c r="F27" s="1077"/>
      <c r="G27" s="1077"/>
      <c r="H27" s="1077"/>
      <c r="I27" s="1077"/>
      <c r="J27" s="1077"/>
      <c r="K27" s="1077"/>
      <c r="L27" s="1077"/>
      <c r="M27" s="1077"/>
      <c r="N27" s="1077"/>
      <c r="O27" s="1077"/>
      <c r="P27" s="1077"/>
      <c r="Q27" s="1077"/>
      <c r="R27" s="1077"/>
      <c r="S27" s="1077"/>
      <c r="T27" s="1077"/>
      <c r="U27" s="1077"/>
      <c r="V27" s="1077"/>
      <c r="W27" s="1078"/>
    </row>
    <row r="28" spans="1:23" x14ac:dyDescent="0.2">
      <c r="A28" s="1072"/>
      <c r="B28" s="1072"/>
      <c r="C28" s="1076"/>
      <c r="D28" s="1077"/>
      <c r="E28" s="1077"/>
      <c r="F28" s="1077"/>
      <c r="G28" s="1077"/>
      <c r="H28" s="1077"/>
      <c r="I28" s="1077"/>
      <c r="J28" s="1077"/>
      <c r="K28" s="1077"/>
      <c r="L28" s="1077"/>
      <c r="M28" s="1077"/>
      <c r="N28" s="1077"/>
      <c r="O28" s="1077"/>
      <c r="P28" s="1077"/>
      <c r="Q28" s="1077"/>
      <c r="R28" s="1077"/>
      <c r="S28" s="1077"/>
      <c r="T28" s="1077"/>
      <c r="U28" s="1077"/>
      <c r="V28" s="1077"/>
      <c r="W28" s="1078"/>
    </row>
    <row r="29" spans="1:23" x14ac:dyDescent="0.2">
      <c r="A29" s="1072"/>
      <c r="B29" s="1072"/>
      <c r="C29" s="1076"/>
      <c r="D29" s="1077"/>
      <c r="E29" s="1077"/>
      <c r="F29" s="1077"/>
      <c r="G29" s="1077"/>
      <c r="H29" s="1077"/>
      <c r="I29" s="1077"/>
      <c r="J29" s="1077"/>
      <c r="K29" s="1077"/>
      <c r="L29" s="1077"/>
      <c r="M29" s="1077"/>
      <c r="N29" s="1077"/>
      <c r="O29" s="1077"/>
      <c r="P29" s="1077"/>
      <c r="Q29" s="1077"/>
      <c r="R29" s="1077"/>
      <c r="S29" s="1077"/>
      <c r="T29" s="1077"/>
      <c r="U29" s="1077"/>
      <c r="V29" s="1077"/>
      <c r="W29" s="1078"/>
    </row>
    <row r="30" spans="1:23" x14ac:dyDescent="0.2">
      <c r="A30" s="1072"/>
      <c r="B30" s="1072"/>
      <c r="C30" s="1076"/>
      <c r="D30" s="1077"/>
      <c r="E30" s="1077"/>
      <c r="F30" s="1077"/>
      <c r="G30" s="1077"/>
      <c r="H30" s="1077"/>
      <c r="I30" s="1077"/>
      <c r="J30" s="1077"/>
      <c r="K30" s="1077"/>
      <c r="L30" s="1077"/>
      <c r="M30" s="1077"/>
      <c r="N30" s="1077"/>
      <c r="O30" s="1077"/>
      <c r="P30" s="1077"/>
      <c r="Q30" s="1077"/>
      <c r="R30" s="1077"/>
      <c r="S30" s="1077"/>
      <c r="T30" s="1077"/>
      <c r="U30" s="1077"/>
      <c r="V30" s="1077"/>
      <c r="W30" s="1078"/>
    </row>
    <row r="31" spans="1:23" ht="13.5" customHeight="1" x14ac:dyDescent="0.2">
      <c r="A31" s="1072"/>
      <c r="B31" s="1072"/>
      <c r="C31" s="1076"/>
      <c r="D31" s="1077"/>
      <c r="E31" s="1077"/>
      <c r="F31" s="1077"/>
      <c r="G31" s="1077"/>
      <c r="H31" s="1077"/>
      <c r="I31" s="1077"/>
      <c r="J31" s="1077"/>
      <c r="K31" s="1077"/>
      <c r="L31" s="1077"/>
      <c r="M31" s="1077"/>
      <c r="N31" s="1077"/>
      <c r="O31" s="1077"/>
      <c r="P31" s="1077"/>
      <c r="Q31" s="1077"/>
      <c r="R31" s="1077"/>
      <c r="S31" s="1077"/>
      <c r="T31" s="1077"/>
      <c r="U31" s="1077"/>
      <c r="V31" s="1077"/>
      <c r="W31" s="1078"/>
    </row>
    <row r="32" spans="1:23" ht="13.5" customHeight="1" x14ac:dyDescent="0.2">
      <c r="A32" s="1072"/>
      <c r="B32" s="1072"/>
      <c r="C32" s="1079"/>
      <c r="D32" s="1080"/>
      <c r="E32" s="1080"/>
      <c r="F32" s="1080"/>
      <c r="G32" s="1080"/>
      <c r="H32" s="1080"/>
      <c r="I32" s="1080"/>
      <c r="J32" s="1080"/>
      <c r="K32" s="1080"/>
      <c r="L32" s="1080"/>
      <c r="M32" s="1080"/>
      <c r="N32" s="1080"/>
      <c r="O32" s="1080"/>
      <c r="P32" s="1080"/>
      <c r="Q32" s="1080"/>
      <c r="R32" s="1080"/>
      <c r="S32" s="1080"/>
      <c r="T32" s="1080"/>
      <c r="U32" s="1080"/>
      <c r="V32" s="1080"/>
      <c r="W32" s="1081"/>
    </row>
    <row r="33" spans="1:23" ht="13.5" customHeight="1" x14ac:dyDescent="0.2">
      <c r="A33" s="71"/>
      <c r="B33" s="71"/>
      <c r="C33" s="71"/>
      <c r="D33" s="71"/>
      <c r="E33" s="71"/>
      <c r="F33" s="72"/>
      <c r="G33" s="72"/>
      <c r="H33" s="72"/>
      <c r="I33" s="72"/>
      <c r="J33" s="72"/>
      <c r="K33" s="72"/>
      <c r="L33" s="72"/>
      <c r="M33" s="72"/>
      <c r="N33" s="72"/>
      <c r="O33" s="72"/>
      <c r="P33" s="72"/>
      <c r="Q33" s="72"/>
      <c r="R33" s="72"/>
      <c r="S33" s="72"/>
      <c r="T33" s="72"/>
      <c r="U33" s="72"/>
      <c r="V33" s="72"/>
      <c r="W33" s="72"/>
    </row>
    <row r="34" spans="1:23" ht="13.5" customHeight="1" x14ac:dyDescent="0.2">
      <c r="A34" s="946" t="s">
        <v>185</v>
      </c>
      <c r="B34" s="946"/>
      <c r="C34" s="946"/>
      <c r="D34" s="946"/>
      <c r="E34" s="946"/>
      <c r="F34" s="946"/>
      <c r="G34" s="946"/>
      <c r="H34" s="946"/>
      <c r="I34" s="946"/>
      <c r="J34" s="946"/>
      <c r="K34" s="946"/>
      <c r="L34" s="946"/>
      <c r="M34" s="946"/>
      <c r="N34" s="946"/>
      <c r="O34" s="946"/>
      <c r="P34" s="946"/>
      <c r="Q34" s="946"/>
      <c r="R34" s="946"/>
      <c r="S34" s="946"/>
      <c r="T34" s="946"/>
      <c r="U34" s="946"/>
      <c r="V34" s="946"/>
      <c r="W34" s="946"/>
    </row>
    <row r="35" spans="1:23" ht="13.5" customHeight="1" x14ac:dyDescent="0.2">
      <c r="A35" s="946"/>
      <c r="B35" s="946"/>
      <c r="C35" s="946"/>
      <c r="D35" s="946"/>
      <c r="E35" s="946"/>
      <c r="F35" s="946"/>
      <c r="G35" s="946"/>
      <c r="H35" s="946"/>
      <c r="I35" s="946"/>
      <c r="J35" s="946"/>
      <c r="K35" s="946"/>
      <c r="L35" s="946"/>
      <c r="M35" s="946"/>
      <c r="N35" s="946"/>
      <c r="O35" s="946"/>
      <c r="P35" s="946"/>
      <c r="Q35" s="946"/>
      <c r="R35" s="946"/>
      <c r="S35" s="946"/>
      <c r="T35" s="946"/>
      <c r="U35" s="946"/>
      <c r="V35" s="946"/>
      <c r="W35" s="946"/>
    </row>
    <row r="36" spans="1:23" ht="13.5" customHeight="1" x14ac:dyDescent="0.2">
      <c r="A36" s="1083" t="s">
        <v>186</v>
      </c>
      <c r="B36" s="1084"/>
      <c r="C36" s="1084"/>
      <c r="D36" s="1085"/>
      <c r="E36" s="1084"/>
      <c r="F36" s="1084" t="s">
        <v>136</v>
      </c>
      <c r="G36" s="1089"/>
      <c r="H36" s="1089" t="s">
        <v>187</v>
      </c>
      <c r="I36" s="1089"/>
      <c r="J36" s="1090" t="s">
        <v>188</v>
      </c>
      <c r="K36" s="942" t="s">
        <v>189</v>
      </c>
      <c r="L36" s="942"/>
      <c r="M36" s="1071"/>
      <c r="N36" s="1071"/>
      <c r="O36" s="1071"/>
      <c r="P36" s="1071"/>
      <c r="Q36" s="942" t="s">
        <v>190</v>
      </c>
      <c r="R36" s="942"/>
      <c r="S36" s="1071"/>
      <c r="T36" s="1071"/>
      <c r="U36" s="1071"/>
      <c r="V36" s="1071"/>
      <c r="W36" s="1071"/>
    </row>
    <row r="37" spans="1:23" ht="13.5" customHeight="1" x14ac:dyDescent="0.2">
      <c r="A37" s="1086"/>
      <c r="B37" s="1087"/>
      <c r="C37" s="1087"/>
      <c r="D37" s="1088"/>
      <c r="E37" s="1087"/>
      <c r="F37" s="1087"/>
      <c r="G37" s="952"/>
      <c r="H37" s="952"/>
      <c r="I37" s="952"/>
      <c r="J37" s="1091"/>
      <c r="K37" s="942"/>
      <c r="L37" s="942"/>
      <c r="M37" s="1071"/>
      <c r="N37" s="1071"/>
      <c r="O37" s="1071"/>
      <c r="P37" s="1071"/>
      <c r="Q37" s="942"/>
      <c r="R37" s="942"/>
      <c r="S37" s="1071"/>
      <c r="T37" s="1071"/>
      <c r="U37" s="1071"/>
      <c r="V37" s="1071"/>
      <c r="W37" s="1071"/>
    </row>
    <row r="38" spans="1:23" ht="13.5" customHeight="1" x14ac:dyDescent="0.2">
      <c r="A38" s="1072" t="s">
        <v>191</v>
      </c>
      <c r="B38" s="1072"/>
      <c r="C38" s="1073"/>
      <c r="D38" s="1074"/>
      <c r="E38" s="1074"/>
      <c r="F38" s="1074"/>
      <c r="G38" s="1074"/>
      <c r="H38" s="1074"/>
      <c r="I38" s="1074"/>
      <c r="J38" s="1074"/>
      <c r="K38" s="1074"/>
      <c r="L38" s="1074"/>
      <c r="M38" s="1074"/>
      <c r="N38" s="1074"/>
      <c r="O38" s="1074"/>
      <c r="P38" s="1074"/>
      <c r="Q38" s="1074"/>
      <c r="R38" s="1074"/>
      <c r="S38" s="1074"/>
      <c r="T38" s="1074"/>
      <c r="U38" s="1074"/>
      <c r="V38" s="1074"/>
      <c r="W38" s="1075"/>
    </row>
    <row r="39" spans="1:23" ht="13.5" customHeight="1" x14ac:dyDescent="0.2">
      <c r="A39" s="1072"/>
      <c r="B39" s="1072"/>
      <c r="C39" s="1076"/>
      <c r="D39" s="1077"/>
      <c r="E39" s="1077"/>
      <c r="F39" s="1077"/>
      <c r="G39" s="1077"/>
      <c r="H39" s="1077"/>
      <c r="I39" s="1077"/>
      <c r="J39" s="1077"/>
      <c r="K39" s="1077"/>
      <c r="L39" s="1077"/>
      <c r="M39" s="1077"/>
      <c r="N39" s="1077"/>
      <c r="O39" s="1077"/>
      <c r="P39" s="1077"/>
      <c r="Q39" s="1077"/>
      <c r="R39" s="1077"/>
      <c r="S39" s="1077"/>
      <c r="T39" s="1077"/>
      <c r="U39" s="1077"/>
      <c r="V39" s="1077"/>
      <c r="W39" s="1078"/>
    </row>
    <row r="40" spans="1:23" ht="13.5" customHeight="1" x14ac:dyDescent="0.2">
      <c r="A40" s="1072"/>
      <c r="B40" s="1072"/>
      <c r="C40" s="1076"/>
      <c r="D40" s="1077"/>
      <c r="E40" s="1077"/>
      <c r="F40" s="1077"/>
      <c r="G40" s="1077"/>
      <c r="H40" s="1077"/>
      <c r="I40" s="1077"/>
      <c r="J40" s="1077"/>
      <c r="K40" s="1077"/>
      <c r="L40" s="1077"/>
      <c r="M40" s="1077"/>
      <c r="N40" s="1077"/>
      <c r="O40" s="1077"/>
      <c r="P40" s="1077"/>
      <c r="Q40" s="1077"/>
      <c r="R40" s="1077"/>
      <c r="S40" s="1077"/>
      <c r="T40" s="1077"/>
      <c r="U40" s="1077"/>
      <c r="V40" s="1077"/>
      <c r="W40" s="1078"/>
    </row>
    <row r="41" spans="1:23" ht="13.5" customHeight="1" x14ac:dyDescent="0.2">
      <c r="A41" s="1072"/>
      <c r="B41" s="1072"/>
      <c r="C41" s="1076"/>
      <c r="D41" s="1077"/>
      <c r="E41" s="1077"/>
      <c r="F41" s="1077"/>
      <c r="G41" s="1077"/>
      <c r="H41" s="1077"/>
      <c r="I41" s="1077"/>
      <c r="J41" s="1077"/>
      <c r="K41" s="1077"/>
      <c r="L41" s="1077"/>
      <c r="M41" s="1077"/>
      <c r="N41" s="1077"/>
      <c r="O41" s="1077"/>
      <c r="P41" s="1077"/>
      <c r="Q41" s="1077"/>
      <c r="R41" s="1077"/>
      <c r="S41" s="1077"/>
      <c r="T41" s="1077"/>
      <c r="U41" s="1077"/>
      <c r="V41" s="1077"/>
      <c r="W41" s="1078"/>
    </row>
    <row r="42" spans="1:23" ht="13.5" customHeight="1" x14ac:dyDescent="0.2">
      <c r="A42" s="1072"/>
      <c r="B42" s="1072"/>
      <c r="C42" s="1076"/>
      <c r="D42" s="1077"/>
      <c r="E42" s="1077"/>
      <c r="F42" s="1077"/>
      <c r="G42" s="1077"/>
      <c r="H42" s="1077"/>
      <c r="I42" s="1077"/>
      <c r="J42" s="1077"/>
      <c r="K42" s="1077"/>
      <c r="L42" s="1077"/>
      <c r="M42" s="1077"/>
      <c r="N42" s="1077"/>
      <c r="O42" s="1077"/>
      <c r="P42" s="1077"/>
      <c r="Q42" s="1077"/>
      <c r="R42" s="1077"/>
      <c r="S42" s="1077"/>
      <c r="T42" s="1077"/>
      <c r="U42" s="1077"/>
      <c r="V42" s="1077"/>
      <c r="W42" s="1078"/>
    </row>
    <row r="43" spans="1:23" ht="13.5" customHeight="1" x14ac:dyDescent="0.2">
      <c r="A43" s="1072"/>
      <c r="B43" s="1072"/>
      <c r="C43" s="1076"/>
      <c r="D43" s="1077"/>
      <c r="E43" s="1077"/>
      <c r="F43" s="1077"/>
      <c r="G43" s="1077"/>
      <c r="H43" s="1077"/>
      <c r="I43" s="1077"/>
      <c r="J43" s="1077"/>
      <c r="K43" s="1077"/>
      <c r="L43" s="1077"/>
      <c r="M43" s="1077"/>
      <c r="N43" s="1077"/>
      <c r="O43" s="1077"/>
      <c r="P43" s="1077"/>
      <c r="Q43" s="1077"/>
      <c r="R43" s="1077"/>
      <c r="S43" s="1077"/>
      <c r="T43" s="1077"/>
      <c r="U43" s="1077"/>
      <c r="V43" s="1077"/>
      <c r="W43" s="1078"/>
    </row>
    <row r="44" spans="1:23" ht="13.5" customHeight="1" x14ac:dyDescent="0.2">
      <c r="A44" s="1072"/>
      <c r="B44" s="1072"/>
      <c r="C44" s="1076"/>
      <c r="D44" s="1077"/>
      <c r="E44" s="1077"/>
      <c r="F44" s="1077"/>
      <c r="G44" s="1077"/>
      <c r="H44" s="1077"/>
      <c r="I44" s="1077"/>
      <c r="J44" s="1077"/>
      <c r="K44" s="1077"/>
      <c r="L44" s="1077"/>
      <c r="M44" s="1077"/>
      <c r="N44" s="1077"/>
      <c r="O44" s="1077"/>
      <c r="P44" s="1077"/>
      <c r="Q44" s="1077"/>
      <c r="R44" s="1077"/>
      <c r="S44" s="1077"/>
      <c r="T44" s="1077"/>
      <c r="U44" s="1077"/>
      <c r="V44" s="1077"/>
      <c r="W44" s="1078"/>
    </row>
    <row r="45" spans="1:23" ht="13.5" customHeight="1" x14ac:dyDescent="0.2">
      <c r="A45" s="1072"/>
      <c r="B45" s="1072"/>
      <c r="C45" s="1079"/>
      <c r="D45" s="1080"/>
      <c r="E45" s="1080"/>
      <c r="F45" s="1080"/>
      <c r="G45" s="1080"/>
      <c r="H45" s="1080"/>
      <c r="I45" s="1080"/>
      <c r="J45" s="1080"/>
      <c r="K45" s="1080"/>
      <c r="L45" s="1080"/>
      <c r="M45" s="1080"/>
      <c r="N45" s="1080"/>
      <c r="O45" s="1080"/>
      <c r="P45" s="1080"/>
      <c r="Q45" s="1080"/>
      <c r="R45" s="1080"/>
      <c r="S45" s="1080"/>
      <c r="T45" s="1080"/>
      <c r="U45" s="1080"/>
      <c r="V45" s="1080"/>
      <c r="W45" s="1081"/>
    </row>
    <row r="46" spans="1:23" ht="13.5" customHeight="1" x14ac:dyDescent="0.2">
      <c r="A46" s="71"/>
      <c r="B46" s="71"/>
      <c r="C46" s="71"/>
      <c r="D46" s="71"/>
      <c r="E46" s="71"/>
    </row>
    <row r="47" spans="1:23" ht="13.5" customHeight="1" x14ac:dyDescent="0.2">
      <c r="A47" s="946" t="s">
        <v>185</v>
      </c>
      <c r="B47" s="946"/>
      <c r="C47" s="946"/>
      <c r="D47" s="946"/>
      <c r="E47" s="946"/>
      <c r="F47" s="946"/>
      <c r="G47" s="946"/>
      <c r="H47" s="946"/>
      <c r="I47" s="946"/>
      <c r="J47" s="946"/>
      <c r="K47" s="946"/>
      <c r="L47" s="946"/>
      <c r="M47" s="946"/>
      <c r="N47" s="946"/>
      <c r="O47" s="946"/>
      <c r="P47" s="946"/>
      <c r="Q47" s="946"/>
      <c r="R47" s="946"/>
      <c r="S47" s="946"/>
      <c r="T47" s="946"/>
      <c r="U47" s="946"/>
      <c r="V47" s="946"/>
      <c r="W47" s="946"/>
    </row>
    <row r="48" spans="1:23" ht="13.5" customHeight="1" x14ac:dyDescent="0.2">
      <c r="A48" s="946"/>
      <c r="B48" s="946"/>
      <c r="C48" s="946"/>
      <c r="D48" s="946"/>
      <c r="E48" s="946"/>
      <c r="F48" s="946"/>
      <c r="G48" s="946"/>
      <c r="H48" s="946"/>
      <c r="I48" s="946"/>
      <c r="J48" s="946"/>
      <c r="K48" s="946"/>
      <c r="L48" s="946"/>
      <c r="M48" s="946"/>
      <c r="N48" s="946"/>
      <c r="O48" s="946"/>
      <c r="P48" s="946"/>
      <c r="Q48" s="946"/>
      <c r="R48" s="946"/>
      <c r="S48" s="946"/>
      <c r="T48" s="946"/>
      <c r="U48" s="946"/>
      <c r="V48" s="946"/>
      <c r="W48" s="946"/>
    </row>
    <row r="49" spans="1:23" ht="13.5" customHeight="1" x14ac:dyDescent="0.2">
      <c r="A49" s="1083" t="s">
        <v>186</v>
      </c>
      <c r="B49" s="1084"/>
      <c r="C49" s="1084"/>
      <c r="D49" s="1085"/>
      <c r="E49" s="1084"/>
      <c r="F49" s="1084" t="s">
        <v>136</v>
      </c>
      <c r="G49" s="1089"/>
      <c r="H49" s="1089" t="s">
        <v>187</v>
      </c>
      <c r="I49" s="1089"/>
      <c r="J49" s="1090" t="s">
        <v>188</v>
      </c>
      <c r="K49" s="942" t="s">
        <v>189</v>
      </c>
      <c r="L49" s="942"/>
      <c r="M49" s="1071"/>
      <c r="N49" s="1071"/>
      <c r="O49" s="1071"/>
      <c r="P49" s="1071"/>
      <c r="Q49" s="942" t="s">
        <v>190</v>
      </c>
      <c r="R49" s="942"/>
      <c r="S49" s="1071"/>
      <c r="T49" s="1071"/>
      <c r="U49" s="1071"/>
      <c r="V49" s="1071"/>
      <c r="W49" s="1071"/>
    </row>
    <row r="50" spans="1:23" ht="13.5" customHeight="1" x14ac:dyDescent="0.2">
      <c r="A50" s="1086"/>
      <c r="B50" s="1087"/>
      <c r="C50" s="1087"/>
      <c r="D50" s="1088"/>
      <c r="E50" s="1087"/>
      <c r="F50" s="1087"/>
      <c r="G50" s="952"/>
      <c r="H50" s="952"/>
      <c r="I50" s="952"/>
      <c r="J50" s="1091"/>
      <c r="K50" s="942"/>
      <c r="L50" s="942"/>
      <c r="M50" s="1071"/>
      <c r="N50" s="1071"/>
      <c r="O50" s="1071"/>
      <c r="P50" s="1071"/>
      <c r="Q50" s="942"/>
      <c r="R50" s="942"/>
      <c r="S50" s="1071"/>
      <c r="T50" s="1071"/>
      <c r="U50" s="1071"/>
      <c r="V50" s="1071"/>
      <c r="W50" s="1071"/>
    </row>
    <row r="51" spans="1:23" ht="13.5" customHeight="1" x14ac:dyDescent="0.2">
      <c r="A51" s="1072" t="s">
        <v>191</v>
      </c>
      <c r="B51" s="1072"/>
      <c r="C51" s="1073"/>
      <c r="D51" s="1074"/>
      <c r="E51" s="1074"/>
      <c r="F51" s="1074"/>
      <c r="G51" s="1074"/>
      <c r="H51" s="1074"/>
      <c r="I51" s="1074"/>
      <c r="J51" s="1074"/>
      <c r="K51" s="1074"/>
      <c r="L51" s="1074"/>
      <c r="M51" s="1074"/>
      <c r="N51" s="1074"/>
      <c r="O51" s="1074"/>
      <c r="P51" s="1074"/>
      <c r="Q51" s="1074"/>
      <c r="R51" s="1074"/>
      <c r="S51" s="1074"/>
      <c r="T51" s="1074"/>
      <c r="U51" s="1074"/>
      <c r="V51" s="1074"/>
      <c r="W51" s="1075"/>
    </row>
    <row r="52" spans="1:23" ht="13.5" customHeight="1" x14ac:dyDescent="0.2">
      <c r="A52" s="1072"/>
      <c r="B52" s="1072"/>
      <c r="C52" s="1076"/>
      <c r="D52" s="1077"/>
      <c r="E52" s="1077"/>
      <c r="F52" s="1077"/>
      <c r="G52" s="1077"/>
      <c r="H52" s="1077"/>
      <c r="I52" s="1077"/>
      <c r="J52" s="1077"/>
      <c r="K52" s="1077"/>
      <c r="L52" s="1077"/>
      <c r="M52" s="1077"/>
      <c r="N52" s="1077"/>
      <c r="O52" s="1077"/>
      <c r="P52" s="1077"/>
      <c r="Q52" s="1077"/>
      <c r="R52" s="1077"/>
      <c r="S52" s="1077"/>
      <c r="T52" s="1077"/>
      <c r="U52" s="1077"/>
      <c r="V52" s="1077"/>
      <c r="W52" s="1078"/>
    </row>
    <row r="53" spans="1:23" ht="13.5" customHeight="1" x14ac:dyDescent="0.2">
      <c r="A53" s="1072"/>
      <c r="B53" s="1072"/>
      <c r="C53" s="1076"/>
      <c r="D53" s="1077"/>
      <c r="E53" s="1077"/>
      <c r="F53" s="1077"/>
      <c r="G53" s="1077"/>
      <c r="H53" s="1077"/>
      <c r="I53" s="1077"/>
      <c r="J53" s="1077"/>
      <c r="K53" s="1077"/>
      <c r="L53" s="1077"/>
      <c r="M53" s="1077"/>
      <c r="N53" s="1077"/>
      <c r="O53" s="1077"/>
      <c r="P53" s="1077"/>
      <c r="Q53" s="1077"/>
      <c r="R53" s="1077"/>
      <c r="S53" s="1077"/>
      <c r="T53" s="1077"/>
      <c r="U53" s="1077"/>
      <c r="V53" s="1077"/>
      <c r="W53" s="1078"/>
    </row>
    <row r="54" spans="1:23" ht="13.5" customHeight="1" x14ac:dyDescent="0.2">
      <c r="A54" s="1072"/>
      <c r="B54" s="1072"/>
      <c r="C54" s="1076"/>
      <c r="D54" s="1077"/>
      <c r="E54" s="1077"/>
      <c r="F54" s="1077"/>
      <c r="G54" s="1077"/>
      <c r="H54" s="1077"/>
      <c r="I54" s="1077"/>
      <c r="J54" s="1077"/>
      <c r="K54" s="1077"/>
      <c r="L54" s="1077"/>
      <c r="M54" s="1077"/>
      <c r="N54" s="1077"/>
      <c r="O54" s="1077"/>
      <c r="P54" s="1077"/>
      <c r="Q54" s="1077"/>
      <c r="R54" s="1077"/>
      <c r="S54" s="1077"/>
      <c r="T54" s="1077"/>
      <c r="U54" s="1077"/>
      <c r="V54" s="1077"/>
      <c r="W54" s="1078"/>
    </row>
    <row r="55" spans="1:23" ht="13.5" customHeight="1" x14ac:dyDescent="0.2">
      <c r="A55" s="1072"/>
      <c r="B55" s="1072"/>
      <c r="C55" s="1076"/>
      <c r="D55" s="1077"/>
      <c r="E55" s="1077"/>
      <c r="F55" s="1077"/>
      <c r="G55" s="1077"/>
      <c r="H55" s="1077"/>
      <c r="I55" s="1077"/>
      <c r="J55" s="1077"/>
      <c r="K55" s="1077"/>
      <c r="L55" s="1077"/>
      <c r="M55" s="1077"/>
      <c r="N55" s="1077"/>
      <c r="O55" s="1077"/>
      <c r="P55" s="1077"/>
      <c r="Q55" s="1077"/>
      <c r="R55" s="1077"/>
      <c r="S55" s="1077"/>
      <c r="T55" s="1077"/>
      <c r="U55" s="1077"/>
      <c r="V55" s="1077"/>
      <c r="W55" s="1078"/>
    </row>
    <row r="56" spans="1:23" ht="13.5" customHeight="1" x14ac:dyDescent="0.2">
      <c r="A56" s="1072"/>
      <c r="B56" s="1072"/>
      <c r="C56" s="1076"/>
      <c r="D56" s="1077"/>
      <c r="E56" s="1077"/>
      <c r="F56" s="1077"/>
      <c r="G56" s="1077"/>
      <c r="H56" s="1077"/>
      <c r="I56" s="1077"/>
      <c r="J56" s="1077"/>
      <c r="K56" s="1077"/>
      <c r="L56" s="1077"/>
      <c r="M56" s="1077"/>
      <c r="N56" s="1077"/>
      <c r="O56" s="1077"/>
      <c r="P56" s="1077"/>
      <c r="Q56" s="1077"/>
      <c r="R56" s="1077"/>
      <c r="S56" s="1077"/>
      <c r="T56" s="1077"/>
      <c r="U56" s="1077"/>
      <c r="V56" s="1077"/>
      <c r="W56" s="1078"/>
    </row>
    <row r="57" spans="1:23" ht="13.5" customHeight="1" x14ac:dyDescent="0.2">
      <c r="A57" s="1072"/>
      <c r="B57" s="1072"/>
      <c r="C57" s="1076"/>
      <c r="D57" s="1077"/>
      <c r="E57" s="1077"/>
      <c r="F57" s="1077"/>
      <c r="G57" s="1077"/>
      <c r="H57" s="1077"/>
      <c r="I57" s="1077"/>
      <c r="J57" s="1077"/>
      <c r="K57" s="1077"/>
      <c r="L57" s="1077"/>
      <c r="M57" s="1077"/>
      <c r="N57" s="1077"/>
      <c r="O57" s="1077"/>
      <c r="P57" s="1077"/>
      <c r="Q57" s="1077"/>
      <c r="R57" s="1077"/>
      <c r="S57" s="1077"/>
      <c r="T57" s="1077"/>
      <c r="U57" s="1077"/>
      <c r="V57" s="1077"/>
      <c r="W57" s="1078"/>
    </row>
    <row r="58" spans="1:23" ht="10.5" customHeight="1" x14ac:dyDescent="0.2">
      <c r="A58" s="1072"/>
      <c r="B58" s="1072"/>
      <c r="C58" s="1079"/>
      <c r="D58" s="1080"/>
      <c r="E58" s="1080"/>
      <c r="F58" s="1080"/>
      <c r="G58" s="1080"/>
      <c r="H58" s="1080"/>
      <c r="I58" s="1080"/>
      <c r="J58" s="1080"/>
      <c r="K58" s="1080"/>
      <c r="L58" s="1080"/>
      <c r="M58" s="1080"/>
      <c r="N58" s="1080"/>
      <c r="O58" s="1080"/>
      <c r="P58" s="1080"/>
      <c r="Q58" s="1080"/>
      <c r="R58" s="1080"/>
      <c r="S58" s="1080"/>
      <c r="T58" s="1080"/>
      <c r="U58" s="1080"/>
      <c r="V58" s="1080"/>
      <c r="W58" s="1081"/>
    </row>
  </sheetData>
  <mergeCells count="62">
    <mergeCell ref="A12:B19"/>
    <mergeCell ref="C12:W19"/>
    <mergeCell ref="A1:W1"/>
    <mergeCell ref="A6:W6"/>
    <mergeCell ref="A8:D9"/>
    <mergeCell ref="E8:W9"/>
    <mergeCell ref="A10:D11"/>
    <mergeCell ref="E10:E11"/>
    <mergeCell ref="F10:F11"/>
    <mergeCell ref="G10:G11"/>
    <mergeCell ref="H10:H11"/>
    <mergeCell ref="I10:I11"/>
    <mergeCell ref="J10:J11"/>
    <mergeCell ref="K10:L11"/>
    <mergeCell ref="M10:P11"/>
    <mergeCell ref="Q10:R11"/>
    <mergeCell ref="S10:W11"/>
    <mergeCell ref="A34:D35"/>
    <mergeCell ref="E34:W35"/>
    <mergeCell ref="A21:D22"/>
    <mergeCell ref="E21:W22"/>
    <mergeCell ref="A23:D24"/>
    <mergeCell ref="E23:E24"/>
    <mergeCell ref="F23:F24"/>
    <mergeCell ref="G23:G24"/>
    <mergeCell ref="H23:H24"/>
    <mergeCell ref="I23:I24"/>
    <mergeCell ref="J23:J24"/>
    <mergeCell ref="K23:L24"/>
    <mergeCell ref="M23:P24"/>
    <mergeCell ref="Q23:R24"/>
    <mergeCell ref="S23:W24"/>
    <mergeCell ref="A25:B32"/>
    <mergeCell ref="C25:W32"/>
    <mergeCell ref="A38:B45"/>
    <mergeCell ref="C38:W45"/>
    <mergeCell ref="A36:D37"/>
    <mergeCell ref="E36:E37"/>
    <mergeCell ref="F36:F37"/>
    <mergeCell ref="G36:G37"/>
    <mergeCell ref="H36:H37"/>
    <mergeCell ref="I36:I37"/>
    <mergeCell ref="J36:J37"/>
    <mergeCell ref="K36:L37"/>
    <mergeCell ref="M36:P37"/>
    <mergeCell ref="Q36:R37"/>
    <mergeCell ref="S36:W37"/>
    <mergeCell ref="A51:B58"/>
    <mergeCell ref="C51:W58"/>
    <mergeCell ref="A47:D48"/>
    <mergeCell ref="E47:W48"/>
    <mergeCell ref="A49:D50"/>
    <mergeCell ref="E49:E50"/>
    <mergeCell ref="F49:F50"/>
    <mergeCell ref="G49:G50"/>
    <mergeCell ref="H49:H50"/>
    <mergeCell ref="I49:I50"/>
    <mergeCell ref="J49:J50"/>
    <mergeCell ref="K49:L50"/>
    <mergeCell ref="M49:P50"/>
    <mergeCell ref="Q49:R50"/>
    <mergeCell ref="S49:W50"/>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5193E-BCD1-4B9D-A4DB-09CD79A034B1}">
  <dimension ref="A1:W59"/>
  <sheetViews>
    <sheetView view="pageBreakPreview" zoomScaleNormal="100" zoomScaleSheetLayoutView="100" workbookViewId="0">
      <selection sqref="A1:W1"/>
    </sheetView>
  </sheetViews>
  <sheetFormatPr defaultColWidth="9" defaultRowHeight="13" x14ac:dyDescent="0.2"/>
  <cols>
    <col min="1" max="29" width="3.90625" style="66" customWidth="1"/>
    <col min="30" max="16384" width="9" style="66"/>
  </cols>
  <sheetData>
    <row r="1" spans="1:23" ht="14" x14ac:dyDescent="0.2">
      <c r="A1" s="1092" t="s">
        <v>195</v>
      </c>
      <c r="B1" s="1092"/>
      <c r="C1" s="1092"/>
      <c r="D1" s="1092"/>
      <c r="E1" s="1092"/>
      <c r="F1" s="1092"/>
      <c r="G1" s="1092"/>
      <c r="H1" s="1092"/>
      <c r="I1" s="1092"/>
      <c r="J1" s="1092"/>
      <c r="K1" s="1092"/>
      <c r="L1" s="1092"/>
      <c r="M1" s="1092"/>
      <c r="N1" s="1092"/>
      <c r="O1" s="1092"/>
      <c r="P1" s="1092"/>
      <c r="Q1" s="1092"/>
      <c r="R1" s="1092"/>
      <c r="S1" s="1092"/>
      <c r="T1" s="1092"/>
      <c r="U1" s="1092"/>
      <c r="V1" s="1092"/>
      <c r="W1" s="1092"/>
    </row>
    <row r="2" spans="1:23" ht="14" x14ac:dyDescent="0.2">
      <c r="A2" s="73"/>
      <c r="B2" s="73"/>
      <c r="C2" s="73"/>
      <c r="D2" s="73"/>
      <c r="E2" s="73"/>
      <c r="F2" s="73"/>
      <c r="G2" s="73"/>
      <c r="H2" s="73"/>
      <c r="I2" s="73"/>
      <c r="J2" s="73"/>
      <c r="K2" s="73"/>
      <c r="L2" s="73"/>
      <c r="M2" s="73"/>
      <c r="N2" s="73"/>
      <c r="O2" s="73"/>
      <c r="P2" s="73"/>
      <c r="Q2" s="73"/>
      <c r="R2" s="73"/>
      <c r="S2" s="73"/>
      <c r="T2" s="73"/>
      <c r="U2" s="73"/>
      <c r="V2" s="73"/>
      <c r="W2" s="73"/>
    </row>
    <row r="4" spans="1:23" x14ac:dyDescent="0.2">
      <c r="A4" s="69" t="s">
        <v>170</v>
      </c>
      <c r="B4" s="69"/>
      <c r="C4" s="69"/>
      <c r="D4" s="69"/>
      <c r="E4" s="69"/>
      <c r="F4" s="69"/>
      <c r="G4" s="69"/>
      <c r="H4" s="69"/>
      <c r="I4" s="69"/>
      <c r="J4" s="69"/>
      <c r="M4" s="69" t="s">
        <v>171</v>
      </c>
      <c r="N4" s="69"/>
      <c r="O4" s="69"/>
      <c r="P4" s="69"/>
      <c r="Q4" s="69"/>
      <c r="R4" s="69"/>
      <c r="S4" s="69"/>
      <c r="T4" s="69"/>
      <c r="U4" s="69"/>
      <c r="V4" s="69"/>
      <c r="W4" s="69"/>
    </row>
    <row r="7" spans="1:23" x14ac:dyDescent="0.2">
      <c r="A7" s="940" t="s">
        <v>196</v>
      </c>
      <c r="B7" s="940"/>
      <c r="C7" s="940"/>
      <c r="D7" s="940"/>
      <c r="E7" s="940"/>
      <c r="F7" s="940"/>
      <c r="G7" s="940"/>
      <c r="H7" s="940"/>
      <c r="I7" s="940"/>
      <c r="J7" s="940"/>
      <c r="K7" s="940"/>
      <c r="L7" s="940"/>
      <c r="M7" s="940"/>
      <c r="N7" s="940"/>
      <c r="O7" s="940"/>
      <c r="P7" s="940"/>
      <c r="Q7" s="940"/>
      <c r="R7" s="940"/>
      <c r="S7" s="940"/>
      <c r="T7" s="940"/>
      <c r="U7" s="940"/>
      <c r="V7" s="940"/>
      <c r="W7" s="940"/>
    </row>
    <row r="8" spans="1:23" ht="13.5" customHeight="1" x14ac:dyDescent="0.2">
      <c r="A8" s="71"/>
      <c r="B8" s="71"/>
      <c r="C8" s="71"/>
      <c r="D8" s="71"/>
      <c r="E8" s="71"/>
      <c r="F8" s="72"/>
      <c r="G8" s="72"/>
      <c r="H8" s="72"/>
      <c r="I8" s="72"/>
      <c r="J8" s="72"/>
      <c r="K8" s="72"/>
      <c r="L8" s="72"/>
      <c r="M8" s="72"/>
      <c r="N8" s="72"/>
      <c r="O8" s="72"/>
      <c r="P8" s="72"/>
      <c r="Q8" s="72"/>
      <c r="R8" s="72"/>
      <c r="S8" s="72"/>
      <c r="T8" s="72"/>
      <c r="U8" s="72"/>
      <c r="V8" s="72"/>
      <c r="W8" s="72"/>
    </row>
    <row r="9" spans="1:23" ht="13.5" customHeight="1" x14ac:dyDescent="0.2">
      <c r="A9" s="946" t="s">
        <v>185</v>
      </c>
      <c r="B9" s="946"/>
      <c r="C9" s="946"/>
      <c r="D9" s="946"/>
      <c r="E9" s="946"/>
      <c r="F9" s="946"/>
      <c r="G9" s="946"/>
      <c r="H9" s="946"/>
      <c r="I9" s="946"/>
      <c r="J9" s="946"/>
      <c r="K9" s="946"/>
      <c r="L9" s="946"/>
      <c r="M9" s="946"/>
      <c r="N9" s="946"/>
      <c r="O9" s="946"/>
      <c r="P9" s="946"/>
      <c r="Q9" s="946"/>
      <c r="R9" s="946"/>
      <c r="S9" s="946"/>
      <c r="T9" s="946"/>
      <c r="U9" s="946"/>
      <c r="V9" s="946"/>
      <c r="W9" s="946"/>
    </row>
    <row r="10" spans="1:23" ht="13.5" customHeight="1" x14ac:dyDescent="0.2">
      <c r="A10" s="946"/>
      <c r="B10" s="946"/>
      <c r="C10" s="946"/>
      <c r="D10" s="946"/>
      <c r="E10" s="946"/>
      <c r="F10" s="946"/>
      <c r="G10" s="946"/>
      <c r="H10" s="946"/>
      <c r="I10" s="946"/>
      <c r="J10" s="946"/>
      <c r="K10" s="946"/>
      <c r="L10" s="946"/>
      <c r="M10" s="946"/>
      <c r="N10" s="946"/>
      <c r="O10" s="946"/>
      <c r="P10" s="946"/>
      <c r="Q10" s="946"/>
      <c r="R10" s="946"/>
      <c r="S10" s="946"/>
      <c r="T10" s="946"/>
      <c r="U10" s="946"/>
      <c r="V10" s="946"/>
      <c r="W10" s="946"/>
    </row>
    <row r="11" spans="1:23" x14ac:dyDescent="0.2">
      <c r="A11" s="1083" t="s">
        <v>186</v>
      </c>
      <c r="B11" s="1084"/>
      <c r="C11" s="1084"/>
      <c r="D11" s="1085"/>
      <c r="E11" s="1084"/>
      <c r="F11" s="1084" t="s">
        <v>136</v>
      </c>
      <c r="G11" s="1089"/>
      <c r="H11" s="1089" t="s">
        <v>187</v>
      </c>
      <c r="I11" s="1089"/>
      <c r="J11" s="1090" t="s">
        <v>188</v>
      </c>
      <c r="K11" s="942" t="s">
        <v>189</v>
      </c>
      <c r="L11" s="942"/>
      <c r="M11" s="1071"/>
      <c r="N11" s="1071"/>
      <c r="O11" s="1071"/>
      <c r="P11" s="1071"/>
      <c r="Q11" s="942" t="s">
        <v>190</v>
      </c>
      <c r="R11" s="942"/>
      <c r="S11" s="1071"/>
      <c r="T11" s="1071"/>
      <c r="U11" s="1071"/>
      <c r="V11" s="1071"/>
      <c r="W11" s="1071"/>
    </row>
    <row r="12" spans="1:23" ht="13.5" customHeight="1" x14ac:dyDescent="0.2">
      <c r="A12" s="1086"/>
      <c r="B12" s="1087"/>
      <c r="C12" s="1087"/>
      <c r="D12" s="1088"/>
      <c r="E12" s="1087"/>
      <c r="F12" s="1087"/>
      <c r="G12" s="952"/>
      <c r="H12" s="952"/>
      <c r="I12" s="952"/>
      <c r="J12" s="1091"/>
      <c r="K12" s="942"/>
      <c r="L12" s="942"/>
      <c r="M12" s="1071"/>
      <c r="N12" s="1071"/>
      <c r="O12" s="1071"/>
      <c r="P12" s="1071"/>
      <c r="Q12" s="942"/>
      <c r="R12" s="942"/>
      <c r="S12" s="1071"/>
      <c r="T12" s="1071"/>
      <c r="U12" s="1071"/>
      <c r="V12" s="1071"/>
      <c r="W12" s="1071"/>
    </row>
    <row r="13" spans="1:23" x14ac:dyDescent="0.2">
      <c r="A13" s="1072" t="s">
        <v>191</v>
      </c>
      <c r="B13" s="1072"/>
      <c r="C13" s="1073"/>
      <c r="D13" s="1074"/>
      <c r="E13" s="1074"/>
      <c r="F13" s="1074"/>
      <c r="G13" s="1074"/>
      <c r="H13" s="1074"/>
      <c r="I13" s="1074"/>
      <c r="J13" s="1074"/>
      <c r="K13" s="1074"/>
      <c r="L13" s="1074"/>
      <c r="M13" s="1074"/>
      <c r="N13" s="1074"/>
      <c r="O13" s="1074"/>
      <c r="P13" s="1074"/>
      <c r="Q13" s="1074"/>
      <c r="R13" s="1074"/>
      <c r="S13" s="1074"/>
      <c r="T13" s="1074"/>
      <c r="U13" s="1074"/>
      <c r="V13" s="1074"/>
      <c r="W13" s="1075"/>
    </row>
    <row r="14" spans="1:23" x14ac:dyDescent="0.2">
      <c r="A14" s="1072"/>
      <c r="B14" s="1072"/>
      <c r="C14" s="1076"/>
      <c r="D14" s="1077"/>
      <c r="E14" s="1077"/>
      <c r="F14" s="1077"/>
      <c r="G14" s="1077"/>
      <c r="H14" s="1077"/>
      <c r="I14" s="1077"/>
      <c r="J14" s="1077"/>
      <c r="K14" s="1077"/>
      <c r="L14" s="1077"/>
      <c r="M14" s="1077"/>
      <c r="N14" s="1077"/>
      <c r="O14" s="1077"/>
      <c r="P14" s="1077"/>
      <c r="Q14" s="1077"/>
      <c r="R14" s="1077"/>
      <c r="S14" s="1077"/>
      <c r="T14" s="1077"/>
      <c r="U14" s="1077"/>
      <c r="V14" s="1077"/>
      <c r="W14" s="1078"/>
    </row>
    <row r="15" spans="1:23" x14ac:dyDescent="0.2">
      <c r="A15" s="1072"/>
      <c r="B15" s="1072"/>
      <c r="C15" s="1076"/>
      <c r="D15" s="1077"/>
      <c r="E15" s="1077"/>
      <c r="F15" s="1077"/>
      <c r="G15" s="1077"/>
      <c r="H15" s="1077"/>
      <c r="I15" s="1077"/>
      <c r="J15" s="1077"/>
      <c r="K15" s="1077"/>
      <c r="L15" s="1077"/>
      <c r="M15" s="1077"/>
      <c r="N15" s="1077"/>
      <c r="O15" s="1077"/>
      <c r="P15" s="1077"/>
      <c r="Q15" s="1077"/>
      <c r="R15" s="1077"/>
      <c r="S15" s="1077"/>
      <c r="T15" s="1077"/>
      <c r="U15" s="1077"/>
      <c r="V15" s="1077"/>
      <c r="W15" s="1078"/>
    </row>
    <row r="16" spans="1:23" x14ac:dyDescent="0.2">
      <c r="A16" s="1072"/>
      <c r="B16" s="1072"/>
      <c r="C16" s="1076"/>
      <c r="D16" s="1077"/>
      <c r="E16" s="1077"/>
      <c r="F16" s="1077"/>
      <c r="G16" s="1077"/>
      <c r="H16" s="1077"/>
      <c r="I16" s="1077"/>
      <c r="J16" s="1077"/>
      <c r="K16" s="1077"/>
      <c r="L16" s="1077"/>
      <c r="M16" s="1077"/>
      <c r="N16" s="1077"/>
      <c r="O16" s="1077"/>
      <c r="P16" s="1077"/>
      <c r="Q16" s="1077"/>
      <c r="R16" s="1077"/>
      <c r="S16" s="1077"/>
      <c r="T16" s="1077"/>
      <c r="U16" s="1077"/>
      <c r="V16" s="1077"/>
      <c r="W16" s="1078"/>
    </row>
    <row r="17" spans="1:23" ht="13.5" customHeight="1" x14ac:dyDescent="0.2">
      <c r="A17" s="1072"/>
      <c r="B17" s="1072"/>
      <c r="C17" s="1076"/>
      <c r="D17" s="1077"/>
      <c r="E17" s="1077"/>
      <c r="F17" s="1077"/>
      <c r="G17" s="1077"/>
      <c r="H17" s="1077"/>
      <c r="I17" s="1077"/>
      <c r="J17" s="1077"/>
      <c r="K17" s="1077"/>
      <c r="L17" s="1077"/>
      <c r="M17" s="1077"/>
      <c r="N17" s="1077"/>
      <c r="O17" s="1077"/>
      <c r="P17" s="1077"/>
      <c r="Q17" s="1077"/>
      <c r="R17" s="1077"/>
      <c r="S17" s="1077"/>
      <c r="T17" s="1077"/>
      <c r="U17" s="1077"/>
      <c r="V17" s="1077"/>
      <c r="W17" s="1078"/>
    </row>
    <row r="18" spans="1:23" x14ac:dyDescent="0.2">
      <c r="A18" s="1072"/>
      <c r="B18" s="1072"/>
      <c r="C18" s="1076"/>
      <c r="D18" s="1077"/>
      <c r="E18" s="1077"/>
      <c r="F18" s="1077"/>
      <c r="G18" s="1077"/>
      <c r="H18" s="1077"/>
      <c r="I18" s="1077"/>
      <c r="J18" s="1077"/>
      <c r="K18" s="1077"/>
      <c r="L18" s="1077"/>
      <c r="M18" s="1077"/>
      <c r="N18" s="1077"/>
      <c r="O18" s="1077"/>
      <c r="P18" s="1077"/>
      <c r="Q18" s="1077"/>
      <c r="R18" s="1077"/>
      <c r="S18" s="1077"/>
      <c r="T18" s="1077"/>
      <c r="U18" s="1077"/>
      <c r="V18" s="1077"/>
      <c r="W18" s="1078"/>
    </row>
    <row r="19" spans="1:23" x14ac:dyDescent="0.2">
      <c r="A19" s="1072"/>
      <c r="B19" s="1072"/>
      <c r="C19" s="1076"/>
      <c r="D19" s="1077"/>
      <c r="E19" s="1077"/>
      <c r="F19" s="1077"/>
      <c r="G19" s="1077"/>
      <c r="H19" s="1077"/>
      <c r="I19" s="1077"/>
      <c r="J19" s="1077"/>
      <c r="K19" s="1077"/>
      <c r="L19" s="1077"/>
      <c r="M19" s="1077"/>
      <c r="N19" s="1077"/>
      <c r="O19" s="1077"/>
      <c r="P19" s="1077"/>
      <c r="Q19" s="1077"/>
      <c r="R19" s="1077"/>
      <c r="S19" s="1077"/>
      <c r="T19" s="1077"/>
      <c r="U19" s="1077"/>
      <c r="V19" s="1077"/>
      <c r="W19" s="1078"/>
    </row>
    <row r="20" spans="1:23" x14ac:dyDescent="0.2">
      <c r="A20" s="1072"/>
      <c r="B20" s="1072"/>
      <c r="C20" s="1079"/>
      <c r="D20" s="1080"/>
      <c r="E20" s="1080"/>
      <c r="F20" s="1080"/>
      <c r="G20" s="1080"/>
      <c r="H20" s="1080"/>
      <c r="I20" s="1080"/>
      <c r="J20" s="1080"/>
      <c r="K20" s="1080"/>
      <c r="L20" s="1080"/>
      <c r="M20" s="1080"/>
      <c r="N20" s="1080"/>
      <c r="O20" s="1080"/>
      <c r="P20" s="1080"/>
      <c r="Q20" s="1080"/>
      <c r="R20" s="1080"/>
      <c r="S20" s="1080"/>
      <c r="T20" s="1080"/>
      <c r="U20" s="1080"/>
      <c r="V20" s="1080"/>
      <c r="W20" s="1081"/>
    </row>
    <row r="21" spans="1:23" x14ac:dyDescent="0.2">
      <c r="A21" s="71"/>
      <c r="B21" s="71"/>
      <c r="C21" s="71"/>
      <c r="D21" s="71"/>
      <c r="E21" s="71"/>
      <c r="F21" s="72"/>
      <c r="G21" s="72"/>
      <c r="H21" s="72"/>
      <c r="I21" s="72"/>
      <c r="J21" s="72"/>
      <c r="K21" s="72"/>
      <c r="L21" s="72"/>
      <c r="M21" s="72"/>
      <c r="N21" s="72"/>
      <c r="O21" s="72"/>
      <c r="P21" s="72"/>
      <c r="Q21" s="72"/>
      <c r="R21" s="72"/>
      <c r="S21" s="72"/>
      <c r="T21" s="72"/>
      <c r="U21" s="72"/>
      <c r="V21" s="72"/>
      <c r="W21" s="72"/>
    </row>
    <row r="22" spans="1:23" ht="13.5" customHeight="1" x14ac:dyDescent="0.2">
      <c r="A22" s="946" t="s">
        <v>185</v>
      </c>
      <c r="B22" s="946"/>
      <c r="C22" s="946"/>
      <c r="D22" s="946"/>
      <c r="E22" s="946"/>
      <c r="F22" s="946"/>
      <c r="G22" s="946"/>
      <c r="H22" s="946"/>
      <c r="I22" s="946"/>
      <c r="J22" s="946"/>
      <c r="K22" s="946"/>
      <c r="L22" s="946"/>
      <c r="M22" s="946"/>
      <c r="N22" s="946"/>
      <c r="O22" s="946"/>
      <c r="P22" s="946"/>
      <c r="Q22" s="946"/>
      <c r="R22" s="946"/>
      <c r="S22" s="946"/>
      <c r="T22" s="946"/>
      <c r="U22" s="946"/>
      <c r="V22" s="946"/>
      <c r="W22" s="946"/>
    </row>
    <row r="23" spans="1:23" ht="13.5" customHeight="1" x14ac:dyDescent="0.2">
      <c r="A23" s="946"/>
      <c r="B23" s="946"/>
      <c r="C23" s="946"/>
      <c r="D23" s="946"/>
      <c r="E23" s="946"/>
      <c r="F23" s="946"/>
      <c r="G23" s="946"/>
      <c r="H23" s="946"/>
      <c r="I23" s="946"/>
      <c r="J23" s="946"/>
      <c r="K23" s="946"/>
      <c r="L23" s="946"/>
      <c r="M23" s="946"/>
      <c r="N23" s="946"/>
      <c r="O23" s="946"/>
      <c r="P23" s="946"/>
      <c r="Q23" s="946"/>
      <c r="R23" s="946"/>
      <c r="S23" s="946"/>
      <c r="T23" s="946"/>
      <c r="U23" s="946"/>
      <c r="V23" s="946"/>
      <c r="W23" s="946"/>
    </row>
    <row r="24" spans="1:23" ht="13.5" customHeight="1" x14ac:dyDescent="0.2">
      <c r="A24" s="1083" t="s">
        <v>186</v>
      </c>
      <c r="B24" s="1084"/>
      <c r="C24" s="1084"/>
      <c r="D24" s="1085"/>
      <c r="E24" s="1084"/>
      <c r="F24" s="1084" t="s">
        <v>136</v>
      </c>
      <c r="G24" s="1089"/>
      <c r="H24" s="1089" t="s">
        <v>187</v>
      </c>
      <c r="I24" s="1089"/>
      <c r="J24" s="1090" t="s">
        <v>188</v>
      </c>
      <c r="K24" s="942" t="s">
        <v>189</v>
      </c>
      <c r="L24" s="942"/>
      <c r="M24" s="1071"/>
      <c r="N24" s="1071"/>
      <c r="O24" s="1071"/>
      <c r="P24" s="1071"/>
      <c r="Q24" s="942" t="s">
        <v>190</v>
      </c>
      <c r="R24" s="942"/>
      <c r="S24" s="1071"/>
      <c r="T24" s="1071"/>
      <c r="U24" s="1071"/>
      <c r="V24" s="1071"/>
      <c r="W24" s="1071"/>
    </row>
    <row r="25" spans="1:23" ht="13.5" customHeight="1" x14ac:dyDescent="0.2">
      <c r="A25" s="1086"/>
      <c r="B25" s="1087"/>
      <c r="C25" s="1087"/>
      <c r="D25" s="1088"/>
      <c r="E25" s="1087"/>
      <c r="F25" s="1087"/>
      <c r="G25" s="952"/>
      <c r="H25" s="952"/>
      <c r="I25" s="952"/>
      <c r="J25" s="1091"/>
      <c r="K25" s="942"/>
      <c r="L25" s="942"/>
      <c r="M25" s="1071"/>
      <c r="N25" s="1071"/>
      <c r="O25" s="1071"/>
      <c r="P25" s="1071"/>
      <c r="Q25" s="942"/>
      <c r="R25" s="942"/>
      <c r="S25" s="1071"/>
      <c r="T25" s="1071"/>
      <c r="U25" s="1071"/>
      <c r="V25" s="1071"/>
      <c r="W25" s="1071"/>
    </row>
    <row r="26" spans="1:23" x14ac:dyDescent="0.2">
      <c r="A26" s="1072" t="s">
        <v>191</v>
      </c>
      <c r="B26" s="1072"/>
      <c r="C26" s="1073"/>
      <c r="D26" s="1074"/>
      <c r="E26" s="1074"/>
      <c r="F26" s="1074"/>
      <c r="G26" s="1074"/>
      <c r="H26" s="1074"/>
      <c r="I26" s="1074"/>
      <c r="J26" s="1074"/>
      <c r="K26" s="1074"/>
      <c r="L26" s="1074"/>
      <c r="M26" s="1074"/>
      <c r="N26" s="1074"/>
      <c r="O26" s="1074"/>
      <c r="P26" s="1074"/>
      <c r="Q26" s="1074"/>
      <c r="R26" s="1074"/>
      <c r="S26" s="1074"/>
      <c r="T26" s="1074"/>
      <c r="U26" s="1074"/>
      <c r="V26" s="1074"/>
      <c r="W26" s="1075"/>
    </row>
    <row r="27" spans="1:23" x14ac:dyDescent="0.2">
      <c r="A27" s="1072"/>
      <c r="B27" s="1072"/>
      <c r="C27" s="1076"/>
      <c r="D27" s="1077"/>
      <c r="E27" s="1077"/>
      <c r="F27" s="1077"/>
      <c r="G27" s="1077"/>
      <c r="H27" s="1077"/>
      <c r="I27" s="1077"/>
      <c r="J27" s="1077"/>
      <c r="K27" s="1077"/>
      <c r="L27" s="1077"/>
      <c r="M27" s="1077"/>
      <c r="N27" s="1077"/>
      <c r="O27" s="1077"/>
      <c r="P27" s="1077"/>
      <c r="Q27" s="1077"/>
      <c r="R27" s="1077"/>
      <c r="S27" s="1077"/>
      <c r="T27" s="1077"/>
      <c r="U27" s="1077"/>
      <c r="V27" s="1077"/>
      <c r="W27" s="1078"/>
    </row>
    <row r="28" spans="1:23" x14ac:dyDescent="0.2">
      <c r="A28" s="1072"/>
      <c r="B28" s="1072"/>
      <c r="C28" s="1076"/>
      <c r="D28" s="1077"/>
      <c r="E28" s="1077"/>
      <c r="F28" s="1077"/>
      <c r="G28" s="1077"/>
      <c r="H28" s="1077"/>
      <c r="I28" s="1077"/>
      <c r="J28" s="1077"/>
      <c r="K28" s="1077"/>
      <c r="L28" s="1077"/>
      <c r="M28" s="1077"/>
      <c r="N28" s="1077"/>
      <c r="O28" s="1077"/>
      <c r="P28" s="1077"/>
      <c r="Q28" s="1077"/>
      <c r="R28" s="1077"/>
      <c r="S28" s="1077"/>
      <c r="T28" s="1077"/>
      <c r="U28" s="1077"/>
      <c r="V28" s="1077"/>
      <c r="W28" s="1078"/>
    </row>
    <row r="29" spans="1:23" x14ac:dyDescent="0.2">
      <c r="A29" s="1072"/>
      <c r="B29" s="1072"/>
      <c r="C29" s="1076"/>
      <c r="D29" s="1077"/>
      <c r="E29" s="1077"/>
      <c r="F29" s="1077"/>
      <c r="G29" s="1077"/>
      <c r="H29" s="1077"/>
      <c r="I29" s="1077"/>
      <c r="J29" s="1077"/>
      <c r="K29" s="1077"/>
      <c r="L29" s="1077"/>
      <c r="M29" s="1077"/>
      <c r="N29" s="1077"/>
      <c r="O29" s="1077"/>
      <c r="P29" s="1077"/>
      <c r="Q29" s="1077"/>
      <c r="R29" s="1077"/>
      <c r="S29" s="1077"/>
      <c r="T29" s="1077"/>
      <c r="U29" s="1077"/>
      <c r="V29" s="1077"/>
      <c r="W29" s="1078"/>
    </row>
    <row r="30" spans="1:23" x14ac:dyDescent="0.2">
      <c r="A30" s="1072"/>
      <c r="B30" s="1072"/>
      <c r="C30" s="1076"/>
      <c r="D30" s="1077"/>
      <c r="E30" s="1077"/>
      <c r="F30" s="1077"/>
      <c r="G30" s="1077"/>
      <c r="H30" s="1077"/>
      <c r="I30" s="1077"/>
      <c r="J30" s="1077"/>
      <c r="K30" s="1077"/>
      <c r="L30" s="1077"/>
      <c r="M30" s="1077"/>
      <c r="N30" s="1077"/>
      <c r="O30" s="1077"/>
      <c r="P30" s="1077"/>
      <c r="Q30" s="1077"/>
      <c r="R30" s="1077"/>
      <c r="S30" s="1077"/>
      <c r="T30" s="1077"/>
      <c r="U30" s="1077"/>
      <c r="V30" s="1077"/>
      <c r="W30" s="1078"/>
    </row>
    <row r="31" spans="1:23" x14ac:dyDescent="0.2">
      <c r="A31" s="1072"/>
      <c r="B31" s="1072"/>
      <c r="C31" s="1076"/>
      <c r="D31" s="1077"/>
      <c r="E31" s="1077"/>
      <c r="F31" s="1077"/>
      <c r="G31" s="1077"/>
      <c r="H31" s="1077"/>
      <c r="I31" s="1077"/>
      <c r="J31" s="1077"/>
      <c r="K31" s="1077"/>
      <c r="L31" s="1077"/>
      <c r="M31" s="1077"/>
      <c r="N31" s="1077"/>
      <c r="O31" s="1077"/>
      <c r="P31" s="1077"/>
      <c r="Q31" s="1077"/>
      <c r="R31" s="1077"/>
      <c r="S31" s="1077"/>
      <c r="T31" s="1077"/>
      <c r="U31" s="1077"/>
      <c r="V31" s="1077"/>
      <c r="W31" s="1078"/>
    </row>
    <row r="32" spans="1:23" ht="13.5" customHeight="1" x14ac:dyDescent="0.2">
      <c r="A32" s="1072"/>
      <c r="B32" s="1072"/>
      <c r="C32" s="1076"/>
      <c r="D32" s="1077"/>
      <c r="E32" s="1077"/>
      <c r="F32" s="1077"/>
      <c r="G32" s="1077"/>
      <c r="H32" s="1077"/>
      <c r="I32" s="1077"/>
      <c r="J32" s="1077"/>
      <c r="K32" s="1077"/>
      <c r="L32" s="1077"/>
      <c r="M32" s="1077"/>
      <c r="N32" s="1077"/>
      <c r="O32" s="1077"/>
      <c r="P32" s="1077"/>
      <c r="Q32" s="1077"/>
      <c r="R32" s="1077"/>
      <c r="S32" s="1077"/>
      <c r="T32" s="1077"/>
      <c r="U32" s="1077"/>
      <c r="V32" s="1077"/>
      <c r="W32" s="1078"/>
    </row>
    <row r="33" spans="1:23" ht="13.5" customHeight="1" x14ac:dyDescent="0.2">
      <c r="A33" s="1072"/>
      <c r="B33" s="1072"/>
      <c r="C33" s="1079"/>
      <c r="D33" s="1080"/>
      <c r="E33" s="1080"/>
      <c r="F33" s="1080"/>
      <c r="G33" s="1080"/>
      <c r="H33" s="1080"/>
      <c r="I33" s="1080"/>
      <c r="J33" s="1080"/>
      <c r="K33" s="1080"/>
      <c r="L33" s="1080"/>
      <c r="M33" s="1080"/>
      <c r="N33" s="1080"/>
      <c r="O33" s="1080"/>
      <c r="P33" s="1080"/>
      <c r="Q33" s="1080"/>
      <c r="R33" s="1080"/>
      <c r="S33" s="1080"/>
      <c r="T33" s="1080"/>
      <c r="U33" s="1080"/>
      <c r="V33" s="1080"/>
      <c r="W33" s="1081"/>
    </row>
    <row r="34" spans="1:23" ht="13.5" customHeight="1" x14ac:dyDescent="0.2">
      <c r="A34" s="71"/>
      <c r="B34" s="71"/>
      <c r="C34" s="71"/>
      <c r="D34" s="71"/>
      <c r="E34" s="71"/>
      <c r="F34" s="72"/>
      <c r="G34" s="72"/>
      <c r="H34" s="72"/>
      <c r="I34" s="72"/>
      <c r="J34" s="72"/>
      <c r="K34" s="72"/>
      <c r="L34" s="72"/>
      <c r="M34" s="72"/>
      <c r="N34" s="72"/>
      <c r="O34" s="72"/>
      <c r="P34" s="72"/>
      <c r="Q34" s="72"/>
      <c r="R34" s="72"/>
      <c r="S34" s="72"/>
      <c r="T34" s="72"/>
      <c r="U34" s="72"/>
      <c r="V34" s="72"/>
      <c r="W34" s="72"/>
    </row>
    <row r="35" spans="1:23" ht="13.5" customHeight="1" x14ac:dyDescent="0.2">
      <c r="A35" s="946" t="s">
        <v>185</v>
      </c>
      <c r="B35" s="946"/>
      <c r="C35" s="946"/>
      <c r="D35" s="946"/>
      <c r="E35" s="946"/>
      <c r="F35" s="946"/>
      <c r="G35" s="946"/>
      <c r="H35" s="946"/>
      <c r="I35" s="946"/>
      <c r="J35" s="946"/>
      <c r="K35" s="946"/>
      <c r="L35" s="946"/>
      <c r="M35" s="946"/>
      <c r="N35" s="946"/>
      <c r="O35" s="946"/>
      <c r="P35" s="946"/>
      <c r="Q35" s="946"/>
      <c r="R35" s="946"/>
      <c r="S35" s="946"/>
      <c r="T35" s="946"/>
      <c r="U35" s="946"/>
      <c r="V35" s="946"/>
      <c r="W35" s="946"/>
    </row>
    <row r="36" spans="1:23" ht="13.5" customHeight="1" x14ac:dyDescent="0.2">
      <c r="A36" s="946"/>
      <c r="B36" s="946"/>
      <c r="C36" s="946"/>
      <c r="D36" s="946"/>
      <c r="E36" s="946"/>
      <c r="F36" s="946"/>
      <c r="G36" s="946"/>
      <c r="H36" s="946"/>
      <c r="I36" s="946"/>
      <c r="J36" s="946"/>
      <c r="K36" s="946"/>
      <c r="L36" s="946"/>
      <c r="M36" s="946"/>
      <c r="N36" s="946"/>
      <c r="O36" s="946"/>
      <c r="P36" s="946"/>
      <c r="Q36" s="946"/>
      <c r="R36" s="946"/>
      <c r="S36" s="946"/>
      <c r="T36" s="946"/>
      <c r="U36" s="946"/>
      <c r="V36" s="946"/>
      <c r="W36" s="946"/>
    </row>
    <row r="37" spans="1:23" ht="13.5" customHeight="1" x14ac:dyDescent="0.2">
      <c r="A37" s="1083" t="s">
        <v>186</v>
      </c>
      <c r="B37" s="1084"/>
      <c r="C37" s="1084"/>
      <c r="D37" s="1085"/>
      <c r="E37" s="1084"/>
      <c r="F37" s="1084" t="s">
        <v>136</v>
      </c>
      <c r="G37" s="1089"/>
      <c r="H37" s="1089" t="s">
        <v>187</v>
      </c>
      <c r="I37" s="1089"/>
      <c r="J37" s="1090" t="s">
        <v>188</v>
      </c>
      <c r="K37" s="942" t="s">
        <v>189</v>
      </c>
      <c r="L37" s="942"/>
      <c r="M37" s="1071"/>
      <c r="N37" s="1071"/>
      <c r="O37" s="1071"/>
      <c r="P37" s="1071"/>
      <c r="Q37" s="942" t="s">
        <v>190</v>
      </c>
      <c r="R37" s="942"/>
      <c r="S37" s="1071"/>
      <c r="T37" s="1071"/>
      <c r="U37" s="1071"/>
      <c r="V37" s="1071"/>
      <c r="W37" s="1071"/>
    </row>
    <row r="38" spans="1:23" ht="13.5" customHeight="1" x14ac:dyDescent="0.2">
      <c r="A38" s="1086"/>
      <c r="B38" s="1087"/>
      <c r="C38" s="1087"/>
      <c r="D38" s="1088"/>
      <c r="E38" s="1087"/>
      <c r="F38" s="1087"/>
      <c r="G38" s="952"/>
      <c r="H38" s="952"/>
      <c r="I38" s="952"/>
      <c r="J38" s="1091"/>
      <c r="K38" s="942"/>
      <c r="L38" s="942"/>
      <c r="M38" s="1071"/>
      <c r="N38" s="1071"/>
      <c r="O38" s="1071"/>
      <c r="P38" s="1071"/>
      <c r="Q38" s="942"/>
      <c r="R38" s="942"/>
      <c r="S38" s="1071"/>
      <c r="T38" s="1071"/>
      <c r="U38" s="1071"/>
      <c r="V38" s="1071"/>
      <c r="W38" s="1071"/>
    </row>
    <row r="39" spans="1:23" ht="13.5" customHeight="1" x14ac:dyDescent="0.2">
      <c r="A39" s="1072" t="s">
        <v>191</v>
      </c>
      <c r="B39" s="1072"/>
      <c r="C39" s="1073"/>
      <c r="D39" s="1074"/>
      <c r="E39" s="1074"/>
      <c r="F39" s="1074"/>
      <c r="G39" s="1074"/>
      <c r="H39" s="1074"/>
      <c r="I39" s="1074"/>
      <c r="J39" s="1074"/>
      <c r="K39" s="1074"/>
      <c r="L39" s="1074"/>
      <c r="M39" s="1074"/>
      <c r="N39" s="1074"/>
      <c r="O39" s="1074"/>
      <c r="P39" s="1074"/>
      <c r="Q39" s="1074"/>
      <c r="R39" s="1074"/>
      <c r="S39" s="1074"/>
      <c r="T39" s="1074"/>
      <c r="U39" s="1074"/>
      <c r="V39" s="1074"/>
      <c r="W39" s="1075"/>
    </row>
    <row r="40" spans="1:23" ht="13.5" customHeight="1" x14ac:dyDescent="0.2">
      <c r="A40" s="1072"/>
      <c r="B40" s="1072"/>
      <c r="C40" s="1076"/>
      <c r="D40" s="1077"/>
      <c r="E40" s="1077"/>
      <c r="F40" s="1077"/>
      <c r="G40" s="1077"/>
      <c r="H40" s="1077"/>
      <c r="I40" s="1077"/>
      <c r="J40" s="1077"/>
      <c r="K40" s="1077"/>
      <c r="L40" s="1077"/>
      <c r="M40" s="1077"/>
      <c r="N40" s="1077"/>
      <c r="O40" s="1077"/>
      <c r="P40" s="1077"/>
      <c r="Q40" s="1077"/>
      <c r="R40" s="1077"/>
      <c r="S40" s="1077"/>
      <c r="T40" s="1077"/>
      <c r="U40" s="1077"/>
      <c r="V40" s="1077"/>
      <c r="W40" s="1078"/>
    </row>
    <row r="41" spans="1:23" ht="13.5" customHeight="1" x14ac:dyDescent="0.2">
      <c r="A41" s="1072"/>
      <c r="B41" s="1072"/>
      <c r="C41" s="1076"/>
      <c r="D41" s="1077"/>
      <c r="E41" s="1077"/>
      <c r="F41" s="1077"/>
      <c r="G41" s="1077"/>
      <c r="H41" s="1077"/>
      <c r="I41" s="1077"/>
      <c r="J41" s="1077"/>
      <c r="K41" s="1077"/>
      <c r="L41" s="1077"/>
      <c r="M41" s="1077"/>
      <c r="N41" s="1077"/>
      <c r="O41" s="1077"/>
      <c r="P41" s="1077"/>
      <c r="Q41" s="1077"/>
      <c r="R41" s="1077"/>
      <c r="S41" s="1077"/>
      <c r="T41" s="1077"/>
      <c r="U41" s="1077"/>
      <c r="V41" s="1077"/>
      <c r="W41" s="1078"/>
    </row>
    <row r="42" spans="1:23" ht="13.5" customHeight="1" x14ac:dyDescent="0.2">
      <c r="A42" s="1072"/>
      <c r="B42" s="1072"/>
      <c r="C42" s="1076"/>
      <c r="D42" s="1077"/>
      <c r="E42" s="1077"/>
      <c r="F42" s="1077"/>
      <c r="G42" s="1077"/>
      <c r="H42" s="1077"/>
      <c r="I42" s="1077"/>
      <c r="J42" s="1077"/>
      <c r="K42" s="1077"/>
      <c r="L42" s="1077"/>
      <c r="M42" s="1077"/>
      <c r="N42" s="1077"/>
      <c r="O42" s="1077"/>
      <c r="P42" s="1077"/>
      <c r="Q42" s="1077"/>
      <c r="R42" s="1077"/>
      <c r="S42" s="1077"/>
      <c r="T42" s="1077"/>
      <c r="U42" s="1077"/>
      <c r="V42" s="1077"/>
      <c r="W42" s="1078"/>
    </row>
    <row r="43" spans="1:23" ht="13.5" customHeight="1" x14ac:dyDescent="0.2">
      <c r="A43" s="1072"/>
      <c r="B43" s="1072"/>
      <c r="C43" s="1076"/>
      <c r="D43" s="1077"/>
      <c r="E43" s="1077"/>
      <c r="F43" s="1077"/>
      <c r="G43" s="1077"/>
      <c r="H43" s="1077"/>
      <c r="I43" s="1077"/>
      <c r="J43" s="1077"/>
      <c r="K43" s="1077"/>
      <c r="L43" s="1077"/>
      <c r="M43" s="1077"/>
      <c r="N43" s="1077"/>
      <c r="O43" s="1077"/>
      <c r="P43" s="1077"/>
      <c r="Q43" s="1077"/>
      <c r="R43" s="1077"/>
      <c r="S43" s="1077"/>
      <c r="T43" s="1077"/>
      <c r="U43" s="1077"/>
      <c r="V43" s="1077"/>
      <c r="W43" s="1078"/>
    </row>
    <row r="44" spans="1:23" ht="13.5" customHeight="1" x14ac:dyDescent="0.2">
      <c r="A44" s="1072"/>
      <c r="B44" s="1072"/>
      <c r="C44" s="1076"/>
      <c r="D44" s="1077"/>
      <c r="E44" s="1077"/>
      <c r="F44" s="1077"/>
      <c r="G44" s="1077"/>
      <c r="H44" s="1077"/>
      <c r="I44" s="1077"/>
      <c r="J44" s="1077"/>
      <c r="K44" s="1077"/>
      <c r="L44" s="1077"/>
      <c r="M44" s="1077"/>
      <c r="N44" s="1077"/>
      <c r="O44" s="1077"/>
      <c r="P44" s="1077"/>
      <c r="Q44" s="1077"/>
      <c r="R44" s="1077"/>
      <c r="S44" s="1077"/>
      <c r="T44" s="1077"/>
      <c r="U44" s="1077"/>
      <c r="V44" s="1077"/>
      <c r="W44" s="1078"/>
    </row>
    <row r="45" spans="1:23" ht="13.5" customHeight="1" x14ac:dyDescent="0.2">
      <c r="A45" s="1072"/>
      <c r="B45" s="1072"/>
      <c r="C45" s="1076"/>
      <c r="D45" s="1077"/>
      <c r="E45" s="1077"/>
      <c r="F45" s="1077"/>
      <c r="G45" s="1077"/>
      <c r="H45" s="1077"/>
      <c r="I45" s="1077"/>
      <c r="J45" s="1077"/>
      <c r="K45" s="1077"/>
      <c r="L45" s="1077"/>
      <c r="M45" s="1077"/>
      <c r="N45" s="1077"/>
      <c r="O45" s="1077"/>
      <c r="P45" s="1077"/>
      <c r="Q45" s="1077"/>
      <c r="R45" s="1077"/>
      <c r="S45" s="1077"/>
      <c r="T45" s="1077"/>
      <c r="U45" s="1077"/>
      <c r="V45" s="1077"/>
      <c r="W45" s="1078"/>
    </row>
    <row r="46" spans="1:23" ht="13.5" customHeight="1" x14ac:dyDescent="0.2">
      <c r="A46" s="1072"/>
      <c r="B46" s="1072"/>
      <c r="C46" s="1079"/>
      <c r="D46" s="1080"/>
      <c r="E46" s="1080"/>
      <c r="F46" s="1080"/>
      <c r="G46" s="1080"/>
      <c r="H46" s="1080"/>
      <c r="I46" s="1080"/>
      <c r="J46" s="1080"/>
      <c r="K46" s="1080"/>
      <c r="L46" s="1080"/>
      <c r="M46" s="1080"/>
      <c r="N46" s="1080"/>
      <c r="O46" s="1080"/>
      <c r="P46" s="1080"/>
      <c r="Q46" s="1080"/>
      <c r="R46" s="1080"/>
      <c r="S46" s="1080"/>
      <c r="T46" s="1080"/>
      <c r="U46" s="1080"/>
      <c r="V46" s="1080"/>
      <c r="W46" s="1081"/>
    </row>
    <row r="47" spans="1:23" ht="13.5" customHeight="1" x14ac:dyDescent="0.2">
      <c r="A47" s="71"/>
      <c r="B47" s="71"/>
      <c r="C47" s="71"/>
      <c r="D47" s="71"/>
      <c r="E47" s="71"/>
    </row>
    <row r="48" spans="1:23" ht="13.5" customHeight="1" x14ac:dyDescent="0.2">
      <c r="A48" s="946" t="s">
        <v>192</v>
      </c>
      <c r="B48" s="946"/>
      <c r="C48" s="946"/>
      <c r="D48" s="946"/>
      <c r="E48" s="946"/>
      <c r="F48" s="946"/>
      <c r="G48" s="946"/>
      <c r="H48" s="946"/>
      <c r="I48" s="946"/>
      <c r="J48" s="946"/>
      <c r="K48" s="946"/>
      <c r="L48" s="946"/>
      <c r="M48" s="946"/>
      <c r="N48" s="946"/>
      <c r="O48" s="946"/>
      <c r="P48" s="946"/>
      <c r="Q48" s="946"/>
      <c r="R48" s="946"/>
      <c r="S48" s="946"/>
      <c r="T48" s="946"/>
      <c r="U48" s="946"/>
      <c r="V48" s="946"/>
      <c r="W48" s="946"/>
    </row>
    <row r="49" spans="1:23" ht="13.5" customHeight="1" x14ac:dyDescent="0.2">
      <c r="A49" s="946"/>
      <c r="B49" s="946"/>
      <c r="C49" s="946"/>
      <c r="D49" s="946"/>
      <c r="E49" s="946"/>
      <c r="F49" s="946"/>
      <c r="G49" s="946"/>
      <c r="H49" s="946"/>
      <c r="I49" s="946"/>
      <c r="J49" s="946"/>
      <c r="K49" s="946"/>
      <c r="L49" s="946"/>
      <c r="M49" s="946"/>
      <c r="N49" s="946"/>
      <c r="O49" s="946"/>
      <c r="P49" s="946"/>
      <c r="Q49" s="946"/>
      <c r="R49" s="946"/>
      <c r="S49" s="946"/>
      <c r="T49" s="946"/>
      <c r="U49" s="946"/>
      <c r="V49" s="946"/>
      <c r="W49" s="946"/>
    </row>
    <row r="50" spans="1:23" ht="13.5" customHeight="1" x14ac:dyDescent="0.2">
      <c r="A50" s="946"/>
      <c r="B50" s="946"/>
      <c r="C50" s="946"/>
      <c r="D50" s="946"/>
      <c r="E50" s="946"/>
      <c r="F50" s="946"/>
      <c r="G50" s="946"/>
      <c r="H50" s="946"/>
      <c r="I50" s="946"/>
      <c r="J50" s="946"/>
      <c r="K50" s="946"/>
      <c r="L50" s="946"/>
      <c r="M50" s="946"/>
      <c r="N50" s="946"/>
      <c r="O50" s="946"/>
      <c r="P50" s="946"/>
      <c r="Q50" s="946"/>
      <c r="R50" s="946"/>
      <c r="S50" s="946"/>
      <c r="T50" s="946"/>
      <c r="U50" s="946"/>
      <c r="V50" s="946"/>
      <c r="W50" s="946"/>
    </row>
    <row r="51" spans="1:23" ht="13.5" customHeight="1" x14ac:dyDescent="0.2">
      <c r="A51" s="946"/>
      <c r="B51" s="946"/>
      <c r="C51" s="946"/>
      <c r="D51" s="946"/>
      <c r="E51" s="946"/>
      <c r="F51" s="946"/>
      <c r="G51" s="946"/>
      <c r="H51" s="946"/>
      <c r="I51" s="946"/>
      <c r="J51" s="946"/>
      <c r="K51" s="946"/>
      <c r="L51" s="946"/>
      <c r="M51" s="946"/>
      <c r="N51" s="946"/>
      <c r="O51" s="946"/>
      <c r="P51" s="946"/>
      <c r="Q51" s="946"/>
      <c r="R51" s="946"/>
      <c r="S51" s="946"/>
      <c r="T51" s="946"/>
      <c r="U51" s="946"/>
      <c r="V51" s="946"/>
      <c r="W51" s="946"/>
    </row>
    <row r="52" spans="1:23" ht="13.5" customHeight="1" x14ac:dyDescent="0.2">
      <c r="A52" s="946"/>
      <c r="B52" s="946"/>
      <c r="C52" s="946"/>
      <c r="D52" s="946"/>
      <c r="E52" s="946"/>
      <c r="F52" s="946"/>
      <c r="G52" s="946"/>
      <c r="H52" s="946"/>
      <c r="I52" s="946"/>
      <c r="J52" s="946"/>
      <c r="K52" s="946"/>
      <c r="L52" s="946"/>
      <c r="M52" s="946"/>
      <c r="N52" s="946"/>
      <c r="O52" s="946"/>
      <c r="P52" s="946"/>
      <c r="Q52" s="946"/>
      <c r="R52" s="946"/>
      <c r="S52" s="946"/>
      <c r="T52" s="946"/>
      <c r="U52" s="946"/>
      <c r="V52" s="946"/>
      <c r="W52" s="946"/>
    </row>
    <row r="53" spans="1:23" ht="13.5" customHeight="1" x14ac:dyDescent="0.2">
      <c r="A53" s="946"/>
      <c r="B53" s="946"/>
      <c r="C53" s="946"/>
      <c r="D53" s="946"/>
      <c r="E53" s="946"/>
      <c r="F53" s="946"/>
      <c r="G53" s="946"/>
      <c r="H53" s="946"/>
      <c r="I53" s="946"/>
      <c r="J53" s="946"/>
      <c r="K53" s="946"/>
      <c r="L53" s="946"/>
      <c r="M53" s="946"/>
      <c r="N53" s="946"/>
      <c r="O53" s="946"/>
      <c r="P53" s="946"/>
      <c r="Q53" s="946"/>
      <c r="R53" s="946"/>
      <c r="S53" s="946"/>
      <c r="T53" s="946"/>
      <c r="U53" s="946"/>
      <c r="V53" s="946"/>
      <c r="W53" s="946"/>
    </row>
    <row r="54" spans="1:23" ht="13.5" customHeight="1" x14ac:dyDescent="0.2">
      <c r="A54" s="946"/>
      <c r="B54" s="946"/>
      <c r="C54" s="946"/>
      <c r="D54" s="946"/>
      <c r="E54" s="946"/>
      <c r="F54" s="946"/>
      <c r="G54" s="946"/>
      <c r="H54" s="946"/>
      <c r="I54" s="946"/>
      <c r="J54" s="946"/>
      <c r="K54" s="946"/>
      <c r="L54" s="946"/>
      <c r="M54" s="946"/>
      <c r="N54" s="946"/>
      <c r="O54" s="946"/>
      <c r="P54" s="946"/>
      <c r="Q54" s="946"/>
      <c r="R54" s="946"/>
      <c r="S54" s="946"/>
      <c r="T54" s="946"/>
      <c r="U54" s="946"/>
      <c r="V54" s="946"/>
      <c r="W54" s="946"/>
    </row>
    <row r="55" spans="1:23" ht="13.5" customHeight="1" x14ac:dyDescent="0.2">
      <c r="A55" s="946"/>
      <c r="B55" s="946"/>
      <c r="C55" s="946"/>
      <c r="D55" s="946"/>
      <c r="E55" s="946"/>
      <c r="F55" s="946"/>
      <c r="G55" s="946"/>
      <c r="H55" s="946"/>
      <c r="I55" s="946"/>
      <c r="J55" s="946"/>
      <c r="K55" s="946"/>
      <c r="L55" s="946"/>
      <c r="M55" s="946"/>
      <c r="N55" s="946"/>
      <c r="O55" s="946"/>
      <c r="P55" s="946"/>
      <c r="Q55" s="946"/>
      <c r="R55" s="946"/>
      <c r="S55" s="946"/>
      <c r="T55" s="946"/>
      <c r="U55" s="946"/>
      <c r="V55" s="946"/>
      <c r="W55" s="946"/>
    </row>
    <row r="56" spans="1:23" ht="13.5" customHeight="1" x14ac:dyDescent="0.2">
      <c r="A56" s="946"/>
      <c r="B56" s="946"/>
      <c r="C56" s="946"/>
      <c r="D56" s="946"/>
      <c r="E56" s="946"/>
      <c r="F56" s="946"/>
      <c r="G56" s="946"/>
      <c r="H56" s="946"/>
      <c r="I56" s="946"/>
      <c r="J56" s="946"/>
      <c r="K56" s="946"/>
      <c r="L56" s="946"/>
      <c r="M56" s="946"/>
      <c r="N56" s="946"/>
      <c r="O56" s="946"/>
      <c r="P56" s="946"/>
      <c r="Q56" s="946"/>
      <c r="R56" s="946"/>
      <c r="S56" s="946"/>
      <c r="T56" s="946"/>
      <c r="U56" s="946"/>
      <c r="V56" s="946"/>
      <c r="W56" s="946"/>
    </row>
    <row r="57" spans="1:23" ht="13.5" customHeight="1" x14ac:dyDescent="0.2">
      <c r="A57" s="946"/>
      <c r="B57" s="946"/>
      <c r="C57" s="946"/>
      <c r="D57" s="946"/>
      <c r="E57" s="946"/>
      <c r="F57" s="946"/>
      <c r="G57" s="946"/>
      <c r="H57" s="946"/>
      <c r="I57" s="946"/>
      <c r="J57" s="946"/>
      <c r="K57" s="946"/>
      <c r="L57" s="946"/>
      <c r="M57" s="946"/>
      <c r="N57" s="946"/>
      <c r="O57" s="946"/>
      <c r="P57" s="946"/>
      <c r="Q57" s="946"/>
      <c r="R57" s="946"/>
      <c r="S57" s="946"/>
      <c r="T57" s="946"/>
      <c r="U57" s="946"/>
      <c r="V57" s="946"/>
      <c r="W57" s="946"/>
    </row>
    <row r="58" spans="1:23" ht="10.5" customHeight="1" x14ac:dyDescent="0.2">
      <c r="A58" s="946"/>
      <c r="B58" s="946"/>
      <c r="C58" s="946"/>
      <c r="D58" s="946"/>
      <c r="E58" s="946"/>
      <c r="F58" s="946"/>
      <c r="G58" s="946"/>
      <c r="H58" s="946"/>
      <c r="I58" s="946"/>
      <c r="J58" s="946"/>
      <c r="K58" s="946"/>
      <c r="L58" s="946"/>
      <c r="M58" s="946"/>
      <c r="N58" s="946"/>
      <c r="O58" s="946"/>
      <c r="P58" s="946"/>
      <c r="Q58" s="946"/>
      <c r="R58" s="946"/>
      <c r="S58" s="946"/>
      <c r="T58" s="946"/>
      <c r="U58" s="946"/>
      <c r="V58" s="946"/>
      <c r="W58" s="946"/>
    </row>
    <row r="59" spans="1:23" x14ac:dyDescent="0.2">
      <c r="A59" s="946"/>
      <c r="B59" s="946"/>
      <c r="C59" s="946"/>
      <c r="D59" s="946"/>
      <c r="E59" s="946"/>
      <c r="F59" s="946"/>
      <c r="G59" s="946"/>
      <c r="H59" s="946"/>
      <c r="I59" s="946"/>
      <c r="J59" s="946"/>
      <c r="K59" s="946"/>
      <c r="L59" s="946"/>
      <c r="M59" s="946"/>
      <c r="N59" s="946"/>
      <c r="O59" s="946"/>
      <c r="P59" s="946"/>
      <c r="Q59" s="946"/>
      <c r="R59" s="946"/>
      <c r="S59" s="946"/>
      <c r="T59" s="946"/>
      <c r="U59" s="946"/>
      <c r="V59" s="946"/>
      <c r="W59" s="946"/>
    </row>
  </sheetData>
  <mergeCells count="49">
    <mergeCell ref="Q11:R12"/>
    <mergeCell ref="S24:W25"/>
    <mergeCell ref="A13:B20"/>
    <mergeCell ref="C13:W20"/>
    <mergeCell ref="A1:W1"/>
    <mergeCell ref="A7:W7"/>
    <mergeCell ref="A9:D10"/>
    <mergeCell ref="E9:W10"/>
    <mergeCell ref="A11:D12"/>
    <mergeCell ref="E11:E12"/>
    <mergeCell ref="F11:F12"/>
    <mergeCell ref="G11:G12"/>
    <mergeCell ref="H11:H12"/>
    <mergeCell ref="I11:I12"/>
    <mergeCell ref="J11:J12"/>
    <mergeCell ref="K11:L12"/>
    <mergeCell ref="M11:P12"/>
    <mergeCell ref="H37:H38"/>
    <mergeCell ref="S11:W12"/>
    <mergeCell ref="A35:D36"/>
    <mergeCell ref="E35:W36"/>
    <mergeCell ref="A22:D23"/>
    <mergeCell ref="E22:W23"/>
    <mergeCell ref="A24:D25"/>
    <mergeCell ref="E24:E25"/>
    <mergeCell ref="F24:F25"/>
    <mergeCell ref="G24:G25"/>
    <mergeCell ref="H24:H25"/>
    <mergeCell ref="I24:I25"/>
    <mergeCell ref="J24:J25"/>
    <mergeCell ref="K24:L25"/>
    <mergeCell ref="M24:P25"/>
    <mergeCell ref="Q24:R25"/>
    <mergeCell ref="I37:I38"/>
    <mergeCell ref="A26:B33"/>
    <mergeCell ref="C26:W33"/>
    <mergeCell ref="A48:W49"/>
    <mergeCell ref="A50:W59"/>
    <mergeCell ref="J37:J38"/>
    <mergeCell ref="K37:L38"/>
    <mergeCell ref="M37:P38"/>
    <mergeCell ref="Q37:R38"/>
    <mergeCell ref="S37:W38"/>
    <mergeCell ref="A39:B46"/>
    <mergeCell ref="C39:W46"/>
    <mergeCell ref="A37:D38"/>
    <mergeCell ref="E37:E38"/>
    <mergeCell ref="F37:F38"/>
    <mergeCell ref="G37:G38"/>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8C80-6B0D-46F1-A0EF-AD6EEE6F3ABE}">
  <dimension ref="A1:W59"/>
  <sheetViews>
    <sheetView view="pageBreakPreview" zoomScaleNormal="100" zoomScaleSheetLayoutView="100" workbookViewId="0">
      <selection sqref="A1:W1"/>
    </sheetView>
  </sheetViews>
  <sheetFormatPr defaultColWidth="9" defaultRowHeight="13" x14ac:dyDescent="0.2"/>
  <cols>
    <col min="1" max="29" width="3.90625" style="66" customWidth="1"/>
    <col min="30" max="16384" width="9" style="66"/>
  </cols>
  <sheetData>
    <row r="1" spans="1:23" ht="14" x14ac:dyDescent="0.2">
      <c r="A1" s="1092" t="s">
        <v>197</v>
      </c>
      <c r="B1" s="1092"/>
      <c r="C1" s="1092"/>
      <c r="D1" s="1092"/>
      <c r="E1" s="1092"/>
      <c r="F1" s="1092"/>
      <c r="G1" s="1092"/>
      <c r="H1" s="1092"/>
      <c r="I1" s="1092"/>
      <c r="J1" s="1092"/>
      <c r="K1" s="1092"/>
      <c r="L1" s="1092"/>
      <c r="M1" s="1092"/>
      <c r="N1" s="1092"/>
      <c r="O1" s="1092"/>
      <c r="P1" s="1092"/>
      <c r="Q1" s="1092"/>
      <c r="R1" s="1092"/>
      <c r="S1" s="1092"/>
      <c r="T1" s="1092"/>
      <c r="U1" s="1092"/>
      <c r="V1" s="1092"/>
      <c r="W1" s="1092"/>
    </row>
    <row r="3" spans="1:23" x14ac:dyDescent="0.2">
      <c r="A3" s="69" t="s">
        <v>198</v>
      </c>
      <c r="B3" s="69"/>
      <c r="C3" s="69"/>
      <c r="D3" s="69"/>
      <c r="E3" s="69"/>
      <c r="F3" s="69"/>
      <c r="G3" s="69"/>
      <c r="H3" s="69"/>
      <c r="I3" s="69"/>
      <c r="J3" s="69"/>
      <c r="M3" s="69" t="s">
        <v>171</v>
      </c>
      <c r="N3" s="69"/>
      <c r="O3" s="69"/>
      <c r="P3" s="69"/>
      <c r="Q3" s="69"/>
      <c r="R3" s="69"/>
      <c r="S3" s="69"/>
      <c r="T3" s="69"/>
      <c r="U3" s="69"/>
      <c r="V3" s="69"/>
      <c r="W3" s="69"/>
    </row>
    <row r="5" spans="1:23" x14ac:dyDescent="0.2">
      <c r="A5" s="69" t="s">
        <v>199</v>
      </c>
      <c r="B5" s="69"/>
      <c r="C5" s="69"/>
      <c r="D5" s="69"/>
      <c r="E5" s="69"/>
      <c r="F5" s="69" t="s">
        <v>136</v>
      </c>
      <c r="G5" s="69"/>
      <c r="H5" s="69" t="s">
        <v>200</v>
      </c>
      <c r="I5" s="69"/>
      <c r="J5" s="69" t="s">
        <v>201</v>
      </c>
      <c r="M5" s="69" t="s">
        <v>202</v>
      </c>
      <c r="N5" s="69"/>
      <c r="O5" s="69"/>
      <c r="P5" s="69"/>
      <c r="Q5" s="69"/>
      <c r="R5" s="69"/>
      <c r="S5" s="69" t="s">
        <v>203</v>
      </c>
      <c r="T5" s="69"/>
      <c r="U5" s="69"/>
      <c r="V5" s="69"/>
      <c r="W5" s="69"/>
    </row>
    <row r="7" spans="1:23" x14ac:dyDescent="0.2">
      <c r="A7" s="69" t="s">
        <v>204</v>
      </c>
      <c r="B7" s="69"/>
      <c r="C7" s="69"/>
      <c r="D7" s="69"/>
      <c r="E7" s="69"/>
      <c r="F7" s="69"/>
      <c r="G7" s="69"/>
      <c r="H7" s="69"/>
      <c r="I7" s="69"/>
      <c r="J7" s="69"/>
      <c r="K7" s="69"/>
      <c r="L7" s="69"/>
      <c r="M7" s="69"/>
      <c r="N7" s="69"/>
      <c r="O7" s="69"/>
      <c r="P7" s="69"/>
      <c r="Q7" s="69"/>
      <c r="R7" s="69"/>
      <c r="S7" s="69"/>
      <c r="T7" s="69"/>
      <c r="U7" s="69"/>
      <c r="V7" s="69"/>
      <c r="W7" s="69"/>
    </row>
    <row r="9" spans="1:23" ht="14.25" customHeight="1" x14ac:dyDescent="0.2">
      <c r="A9" s="1112" t="s">
        <v>205</v>
      </c>
      <c r="B9" s="1112"/>
      <c r="C9" s="1112"/>
      <c r="D9" s="1112"/>
      <c r="E9" s="1112"/>
      <c r="F9" s="1089" t="s">
        <v>206</v>
      </c>
      <c r="G9" s="1089"/>
      <c r="H9" s="1089"/>
      <c r="I9" s="1089"/>
      <c r="J9" s="1089"/>
      <c r="K9" s="1089"/>
      <c r="L9" s="1089"/>
      <c r="M9" s="1089"/>
      <c r="N9" s="1089"/>
      <c r="O9" s="1089"/>
      <c r="P9" s="1089"/>
      <c r="Q9" s="1089"/>
      <c r="R9" s="1089"/>
      <c r="S9" s="1089"/>
      <c r="T9" s="1089"/>
      <c r="U9" s="1089"/>
      <c r="V9" s="1089"/>
      <c r="W9" s="1090"/>
    </row>
    <row r="10" spans="1:23" ht="14.25" customHeight="1" x14ac:dyDescent="0.2">
      <c r="A10" s="1112"/>
      <c r="B10" s="1112"/>
      <c r="C10" s="1112"/>
      <c r="D10" s="1112"/>
      <c r="E10" s="1112"/>
      <c r="F10" s="952"/>
      <c r="G10" s="952"/>
      <c r="H10" s="952"/>
      <c r="I10" s="952"/>
      <c r="J10" s="952"/>
      <c r="K10" s="952"/>
      <c r="L10" s="952"/>
      <c r="M10" s="952"/>
      <c r="N10" s="952"/>
      <c r="O10" s="952"/>
      <c r="P10" s="952"/>
      <c r="Q10" s="952"/>
      <c r="R10" s="952"/>
      <c r="S10" s="952"/>
      <c r="T10" s="952"/>
      <c r="U10" s="952"/>
      <c r="V10" s="952"/>
      <c r="W10" s="1091"/>
    </row>
    <row r="11" spans="1:23" x14ac:dyDescent="0.2">
      <c r="A11" s="942" t="s">
        <v>207</v>
      </c>
      <c r="B11" s="942"/>
      <c r="C11" s="942"/>
      <c r="D11" s="942" t="s">
        <v>208</v>
      </c>
      <c r="E11" s="942"/>
      <c r="F11" s="942"/>
      <c r="G11" s="942"/>
      <c r="H11" s="942"/>
      <c r="I11" s="942" t="s">
        <v>62</v>
      </c>
      <c r="J11" s="942"/>
      <c r="K11" s="942"/>
      <c r="L11" s="942"/>
      <c r="M11" s="942"/>
      <c r="N11" s="942" t="s">
        <v>208</v>
      </c>
      <c r="O11" s="942"/>
      <c r="P11" s="942"/>
      <c r="Q11" s="942"/>
      <c r="R11" s="942"/>
      <c r="S11" s="942" t="s">
        <v>62</v>
      </c>
      <c r="T11" s="942"/>
      <c r="U11" s="942"/>
      <c r="V11" s="942"/>
      <c r="W11" s="942"/>
    </row>
    <row r="12" spans="1:23" x14ac:dyDescent="0.2">
      <c r="A12" s="942"/>
      <c r="B12" s="942"/>
      <c r="C12" s="942"/>
      <c r="D12" s="942"/>
      <c r="E12" s="942"/>
      <c r="F12" s="942"/>
      <c r="G12" s="942"/>
      <c r="H12" s="942"/>
      <c r="I12" s="942"/>
      <c r="J12" s="942"/>
      <c r="K12" s="942"/>
      <c r="L12" s="942"/>
      <c r="M12" s="942"/>
      <c r="N12" s="942"/>
      <c r="O12" s="942"/>
      <c r="P12" s="942"/>
      <c r="Q12" s="942"/>
      <c r="R12" s="942"/>
      <c r="S12" s="942"/>
      <c r="T12" s="942"/>
      <c r="U12" s="942"/>
      <c r="V12" s="942"/>
      <c r="W12" s="942"/>
    </row>
    <row r="13" spans="1:23" x14ac:dyDescent="0.2">
      <c r="A13" s="942"/>
      <c r="B13" s="942"/>
      <c r="C13" s="942"/>
      <c r="D13" s="942"/>
      <c r="E13" s="942"/>
      <c r="F13" s="942"/>
      <c r="G13" s="942"/>
      <c r="H13" s="942"/>
      <c r="I13" s="942"/>
      <c r="J13" s="942"/>
      <c r="K13" s="942"/>
      <c r="L13" s="942"/>
      <c r="M13" s="942"/>
      <c r="N13" s="942"/>
      <c r="O13" s="942"/>
      <c r="P13" s="942"/>
      <c r="Q13" s="942"/>
      <c r="R13" s="942"/>
      <c r="S13" s="942"/>
      <c r="T13" s="942"/>
      <c r="U13" s="942"/>
      <c r="V13" s="942"/>
      <c r="W13" s="942"/>
    </row>
    <row r="14" spans="1:23" x14ac:dyDescent="0.2">
      <c r="A14" s="942"/>
      <c r="B14" s="942"/>
      <c r="C14" s="942"/>
      <c r="D14" s="942"/>
      <c r="E14" s="942"/>
      <c r="F14" s="942"/>
      <c r="G14" s="942"/>
      <c r="H14" s="942"/>
      <c r="I14" s="942"/>
      <c r="J14" s="942"/>
      <c r="K14" s="942"/>
      <c r="L14" s="942"/>
      <c r="M14" s="942"/>
      <c r="N14" s="942"/>
      <c r="O14" s="942"/>
      <c r="P14" s="942"/>
      <c r="Q14" s="942"/>
      <c r="R14" s="942"/>
      <c r="S14" s="942"/>
      <c r="T14" s="942"/>
      <c r="U14" s="942"/>
      <c r="V14" s="942"/>
      <c r="W14" s="942"/>
    </row>
    <row r="15" spans="1:23" x14ac:dyDescent="0.2">
      <c r="A15" s="942"/>
      <c r="B15" s="942"/>
      <c r="C15" s="942"/>
      <c r="D15" s="942"/>
      <c r="E15" s="942"/>
      <c r="F15" s="942"/>
      <c r="G15" s="942"/>
      <c r="H15" s="942"/>
      <c r="I15" s="942"/>
      <c r="J15" s="942"/>
      <c r="K15" s="942"/>
      <c r="L15" s="942"/>
      <c r="M15" s="942"/>
      <c r="N15" s="942"/>
      <c r="O15" s="942"/>
      <c r="P15" s="942"/>
      <c r="Q15" s="942"/>
      <c r="R15" s="942"/>
      <c r="S15" s="942"/>
      <c r="T15" s="942"/>
      <c r="U15" s="942"/>
      <c r="V15" s="942"/>
      <c r="W15" s="942"/>
    </row>
    <row r="16" spans="1:23" x14ac:dyDescent="0.2">
      <c r="A16" s="946" t="s">
        <v>209</v>
      </c>
      <c r="B16" s="942"/>
      <c r="C16" s="942"/>
      <c r="D16" s="1071"/>
      <c r="E16" s="1071"/>
      <c r="F16" s="1071"/>
      <c r="G16" s="1071"/>
      <c r="H16" s="1071"/>
      <c r="I16" s="1071"/>
      <c r="J16" s="1071"/>
      <c r="K16" s="1071"/>
      <c r="L16" s="1071"/>
      <c r="M16" s="1071"/>
      <c r="N16" s="1071"/>
      <c r="O16" s="1071"/>
      <c r="P16" s="1071"/>
      <c r="Q16" s="1071"/>
      <c r="R16" s="1071"/>
      <c r="S16" s="1071"/>
      <c r="T16" s="1071"/>
      <c r="U16" s="1071"/>
      <c r="V16" s="1071"/>
      <c r="W16" s="1071"/>
    </row>
    <row r="17" spans="1:23" x14ac:dyDescent="0.2">
      <c r="A17" s="942"/>
      <c r="B17" s="942"/>
      <c r="C17" s="942"/>
      <c r="D17" s="1071"/>
      <c r="E17" s="1071"/>
      <c r="F17" s="1071"/>
      <c r="G17" s="1071"/>
      <c r="H17" s="1071"/>
      <c r="I17" s="1071"/>
      <c r="J17" s="1071"/>
      <c r="K17" s="1071"/>
      <c r="L17" s="1071"/>
      <c r="M17" s="1071"/>
      <c r="N17" s="1071"/>
      <c r="O17" s="1071"/>
      <c r="P17" s="1071"/>
      <c r="Q17" s="1071"/>
      <c r="R17" s="1071"/>
      <c r="S17" s="1071"/>
      <c r="T17" s="1071"/>
      <c r="U17" s="1071"/>
      <c r="V17" s="1071"/>
      <c r="W17" s="1071"/>
    </row>
    <row r="18" spans="1:23" x14ac:dyDescent="0.2">
      <c r="A18" s="942"/>
      <c r="B18" s="942"/>
      <c r="C18" s="942"/>
      <c r="D18" s="1071"/>
      <c r="E18" s="1071"/>
      <c r="F18" s="1071"/>
      <c r="G18" s="1071"/>
      <c r="H18" s="1071"/>
      <c r="I18" s="1071"/>
      <c r="J18" s="1071"/>
      <c r="K18" s="1071"/>
      <c r="L18" s="1071"/>
      <c r="M18" s="1071"/>
      <c r="N18" s="1071"/>
      <c r="O18" s="1071"/>
      <c r="P18" s="1071"/>
      <c r="Q18" s="1071"/>
      <c r="R18" s="1071"/>
      <c r="S18" s="1071"/>
      <c r="T18" s="1071"/>
      <c r="U18" s="1071"/>
      <c r="V18" s="1071"/>
      <c r="W18" s="1071"/>
    </row>
    <row r="19" spans="1:23" x14ac:dyDescent="0.2">
      <c r="A19" s="942"/>
      <c r="B19" s="942"/>
      <c r="C19" s="942"/>
      <c r="D19" s="1071"/>
      <c r="E19" s="1071"/>
      <c r="F19" s="1071"/>
      <c r="G19" s="1071"/>
      <c r="H19" s="1071"/>
      <c r="I19" s="1071"/>
      <c r="J19" s="1071"/>
      <c r="K19" s="1071"/>
      <c r="L19" s="1071"/>
      <c r="M19" s="1071"/>
      <c r="N19" s="1071"/>
      <c r="O19" s="1071"/>
      <c r="P19" s="1071"/>
      <c r="Q19" s="1071"/>
      <c r="R19" s="1071"/>
      <c r="S19" s="1071"/>
      <c r="T19" s="1071"/>
      <c r="U19" s="1071"/>
      <c r="V19" s="1071"/>
      <c r="W19" s="1071"/>
    </row>
    <row r="20" spans="1:23" x14ac:dyDescent="0.2">
      <c r="A20" s="942"/>
      <c r="B20" s="942"/>
      <c r="C20" s="942"/>
      <c r="D20" s="1071"/>
      <c r="E20" s="1071"/>
      <c r="F20" s="1071"/>
      <c r="G20" s="1071"/>
      <c r="H20" s="1071"/>
      <c r="I20" s="1071"/>
      <c r="J20" s="1071"/>
      <c r="K20" s="1071"/>
      <c r="L20" s="1071"/>
      <c r="M20" s="1071"/>
      <c r="N20" s="1071"/>
      <c r="O20" s="1071"/>
      <c r="P20" s="1071"/>
      <c r="Q20" s="1071"/>
      <c r="R20" s="1071"/>
      <c r="S20" s="1071"/>
      <c r="T20" s="1071"/>
      <c r="U20" s="1071"/>
      <c r="V20" s="1071"/>
      <c r="W20" s="1071"/>
    </row>
    <row r="21" spans="1:23" x14ac:dyDescent="0.2">
      <c r="A21" s="942"/>
      <c r="B21" s="942"/>
      <c r="C21" s="942"/>
      <c r="D21" s="1071"/>
      <c r="E21" s="1071"/>
      <c r="F21" s="1071"/>
      <c r="G21" s="1071"/>
      <c r="H21" s="1071"/>
      <c r="I21" s="1071"/>
      <c r="J21" s="1071"/>
      <c r="K21" s="1071"/>
      <c r="L21" s="1071"/>
      <c r="M21" s="1071"/>
      <c r="N21" s="1071"/>
      <c r="O21" s="1071"/>
      <c r="P21" s="1071"/>
      <c r="Q21" s="1071"/>
      <c r="R21" s="1071"/>
      <c r="S21" s="1071"/>
      <c r="T21" s="1071"/>
      <c r="U21" s="1071"/>
      <c r="V21" s="1071"/>
      <c r="W21" s="1071"/>
    </row>
    <row r="22" spans="1:23" x14ac:dyDescent="0.2">
      <c r="A22" s="942"/>
      <c r="B22" s="942"/>
      <c r="C22" s="942"/>
      <c r="D22" s="1071"/>
      <c r="E22" s="1071"/>
      <c r="F22" s="1071"/>
      <c r="G22" s="1071"/>
      <c r="H22" s="1071"/>
      <c r="I22" s="1071"/>
      <c r="J22" s="1071"/>
      <c r="K22" s="1071"/>
      <c r="L22" s="1071"/>
      <c r="M22" s="1071"/>
      <c r="N22" s="1071"/>
      <c r="O22" s="1071"/>
      <c r="P22" s="1071"/>
      <c r="Q22" s="1071"/>
      <c r="R22" s="1071"/>
      <c r="S22" s="1071"/>
      <c r="T22" s="1071"/>
      <c r="U22" s="1071"/>
      <c r="V22" s="1071"/>
      <c r="W22" s="1071"/>
    </row>
    <row r="23" spans="1:23" x14ac:dyDescent="0.2">
      <c r="A23" s="942"/>
      <c r="B23" s="942"/>
      <c r="C23" s="942"/>
      <c r="D23" s="1071"/>
      <c r="E23" s="1071"/>
      <c r="F23" s="1071"/>
      <c r="G23" s="1071"/>
      <c r="H23" s="1071"/>
      <c r="I23" s="1071"/>
      <c r="J23" s="1071"/>
      <c r="K23" s="1071"/>
      <c r="L23" s="1071"/>
      <c r="M23" s="1071"/>
      <c r="N23" s="1071"/>
      <c r="O23" s="1071"/>
      <c r="P23" s="1071"/>
      <c r="Q23" s="1071"/>
      <c r="R23" s="1071"/>
      <c r="S23" s="1071"/>
      <c r="T23" s="1071"/>
      <c r="U23" s="1071"/>
      <c r="V23" s="1071"/>
      <c r="W23" s="1071"/>
    </row>
    <row r="24" spans="1:23" x14ac:dyDescent="0.2">
      <c r="A24" s="942"/>
      <c r="B24" s="942"/>
      <c r="C24" s="942"/>
      <c r="D24" s="1071"/>
      <c r="E24" s="1071"/>
      <c r="F24" s="1071"/>
      <c r="G24" s="1071"/>
      <c r="H24" s="1071"/>
      <c r="I24" s="1071"/>
      <c r="J24" s="1071"/>
      <c r="K24" s="1071"/>
      <c r="L24" s="1071"/>
      <c r="M24" s="1071"/>
      <c r="N24" s="1071"/>
      <c r="O24" s="1071"/>
      <c r="P24" s="1071"/>
      <c r="Q24" s="1071"/>
      <c r="R24" s="1071"/>
      <c r="S24" s="1071"/>
      <c r="T24" s="1071"/>
      <c r="U24" s="1071"/>
      <c r="V24" s="1071"/>
      <c r="W24" s="1071"/>
    </row>
    <row r="25" spans="1:23" ht="13.5" customHeight="1" x14ac:dyDescent="0.2">
      <c r="A25" s="946" t="s">
        <v>210</v>
      </c>
      <c r="B25" s="946"/>
      <c r="C25" s="946"/>
      <c r="D25" s="1071"/>
      <c r="E25" s="1071"/>
      <c r="F25" s="1071"/>
      <c r="G25" s="1071"/>
      <c r="H25" s="1071"/>
      <c r="I25" s="1071"/>
      <c r="J25" s="1071"/>
      <c r="K25" s="1071"/>
      <c r="L25" s="1071"/>
      <c r="M25" s="1071"/>
      <c r="N25" s="1071"/>
      <c r="O25" s="1071"/>
      <c r="P25" s="1071"/>
      <c r="Q25" s="1071"/>
      <c r="R25" s="1071"/>
      <c r="S25" s="1071"/>
      <c r="T25" s="1071"/>
      <c r="U25" s="1071"/>
      <c r="V25" s="1071"/>
      <c r="W25" s="1071"/>
    </row>
    <row r="26" spans="1:23" x14ac:dyDescent="0.2">
      <c r="A26" s="946"/>
      <c r="B26" s="946"/>
      <c r="C26" s="946"/>
      <c r="D26" s="1071"/>
      <c r="E26" s="1071"/>
      <c r="F26" s="1071"/>
      <c r="G26" s="1071"/>
      <c r="H26" s="1071"/>
      <c r="I26" s="1071"/>
      <c r="J26" s="1071"/>
      <c r="K26" s="1071"/>
      <c r="L26" s="1071"/>
      <c r="M26" s="1071"/>
      <c r="N26" s="1071"/>
      <c r="O26" s="1071"/>
      <c r="P26" s="1071"/>
      <c r="Q26" s="1071"/>
      <c r="R26" s="1071"/>
      <c r="S26" s="1071"/>
      <c r="T26" s="1071"/>
      <c r="U26" s="1071"/>
      <c r="V26" s="1071"/>
      <c r="W26" s="1071"/>
    </row>
    <row r="27" spans="1:23" x14ac:dyDescent="0.2">
      <c r="A27" s="946"/>
      <c r="B27" s="946"/>
      <c r="C27" s="946"/>
      <c r="D27" s="1071"/>
      <c r="E27" s="1071"/>
      <c r="F27" s="1071"/>
      <c r="G27" s="1071"/>
      <c r="H27" s="1071"/>
      <c r="I27" s="1071"/>
      <c r="J27" s="1071"/>
      <c r="K27" s="1071"/>
      <c r="L27" s="1071"/>
      <c r="M27" s="1071"/>
      <c r="N27" s="1071"/>
      <c r="O27" s="1071"/>
      <c r="P27" s="1071"/>
      <c r="Q27" s="1071"/>
      <c r="R27" s="1071"/>
      <c r="S27" s="1071"/>
      <c r="T27" s="1071"/>
      <c r="U27" s="1071"/>
      <c r="V27" s="1071"/>
      <c r="W27" s="1071"/>
    </row>
    <row r="28" spans="1:23" x14ac:dyDescent="0.2">
      <c r="A28" s="946"/>
      <c r="B28" s="946"/>
      <c r="C28" s="946"/>
      <c r="D28" s="1071"/>
      <c r="E28" s="1071"/>
      <c r="F28" s="1071"/>
      <c r="G28" s="1071"/>
      <c r="H28" s="1071"/>
      <c r="I28" s="1071"/>
      <c r="J28" s="1071"/>
      <c r="K28" s="1071"/>
      <c r="L28" s="1071"/>
      <c r="M28" s="1071"/>
      <c r="N28" s="1071"/>
      <c r="O28" s="1071"/>
      <c r="P28" s="1071"/>
      <c r="Q28" s="1071"/>
      <c r="R28" s="1071"/>
      <c r="S28" s="1071"/>
      <c r="T28" s="1071"/>
      <c r="U28" s="1071"/>
      <c r="V28" s="1071"/>
      <c r="W28" s="1071"/>
    </row>
    <row r="29" spans="1:23" x14ac:dyDescent="0.2">
      <c r="A29" s="946"/>
      <c r="B29" s="946"/>
      <c r="C29" s="946"/>
      <c r="D29" s="1071"/>
      <c r="E29" s="1071"/>
      <c r="F29" s="1071"/>
      <c r="G29" s="1071"/>
      <c r="H29" s="1071"/>
      <c r="I29" s="1071"/>
      <c r="J29" s="1071"/>
      <c r="K29" s="1071"/>
      <c r="L29" s="1071"/>
      <c r="M29" s="1071"/>
      <c r="N29" s="1071"/>
      <c r="O29" s="1071"/>
      <c r="P29" s="1071"/>
      <c r="Q29" s="1071"/>
      <c r="R29" s="1071"/>
      <c r="S29" s="1071"/>
      <c r="T29" s="1071"/>
      <c r="U29" s="1071"/>
      <c r="V29" s="1071"/>
      <c r="W29" s="1071"/>
    </row>
    <row r="30" spans="1:23" x14ac:dyDescent="0.2">
      <c r="A30" s="946"/>
      <c r="B30" s="946"/>
      <c r="C30" s="946"/>
      <c r="D30" s="1071"/>
      <c r="E30" s="1071"/>
      <c r="F30" s="1071"/>
      <c r="G30" s="1071"/>
      <c r="H30" s="1071"/>
      <c r="I30" s="1071"/>
      <c r="J30" s="1071"/>
      <c r="K30" s="1071"/>
      <c r="L30" s="1071"/>
      <c r="M30" s="1071"/>
      <c r="N30" s="1071"/>
      <c r="O30" s="1071"/>
      <c r="P30" s="1071"/>
      <c r="Q30" s="1071"/>
      <c r="R30" s="1071"/>
      <c r="S30" s="1071"/>
      <c r="T30" s="1071"/>
      <c r="U30" s="1071"/>
      <c r="V30" s="1071"/>
      <c r="W30" s="1071"/>
    </row>
    <row r="31" spans="1:23" x14ac:dyDescent="0.2">
      <c r="A31" s="946"/>
      <c r="B31" s="946"/>
      <c r="C31" s="946"/>
      <c r="D31" s="1071"/>
      <c r="E31" s="1071"/>
      <c r="F31" s="1071"/>
      <c r="G31" s="1071"/>
      <c r="H31" s="1071"/>
      <c r="I31" s="1071"/>
      <c r="J31" s="1071"/>
      <c r="K31" s="1071"/>
      <c r="L31" s="1071"/>
      <c r="M31" s="1071"/>
      <c r="N31" s="1071"/>
      <c r="O31" s="1071"/>
      <c r="P31" s="1071"/>
      <c r="Q31" s="1071"/>
      <c r="R31" s="1071"/>
      <c r="S31" s="1071"/>
      <c r="T31" s="1071"/>
      <c r="U31" s="1071"/>
      <c r="V31" s="1071"/>
      <c r="W31" s="1071"/>
    </row>
    <row r="32" spans="1:23" x14ac:dyDescent="0.2">
      <c r="A32" s="946"/>
      <c r="B32" s="946"/>
      <c r="C32" s="946"/>
      <c r="D32" s="1071"/>
      <c r="E32" s="1071"/>
      <c r="F32" s="1071"/>
      <c r="G32" s="1071"/>
      <c r="H32" s="1071"/>
      <c r="I32" s="1071"/>
      <c r="J32" s="1071"/>
      <c r="K32" s="1071"/>
      <c r="L32" s="1071"/>
      <c r="M32" s="1071"/>
      <c r="N32" s="1071"/>
      <c r="O32" s="1071"/>
      <c r="P32" s="1071"/>
      <c r="Q32" s="1071"/>
      <c r="R32" s="1071"/>
      <c r="S32" s="1071"/>
      <c r="T32" s="1071"/>
      <c r="U32" s="1071"/>
      <c r="V32" s="1071"/>
      <c r="W32" s="1071"/>
    </row>
    <row r="33" spans="1:23" x14ac:dyDescent="0.2">
      <c r="A33" s="946"/>
      <c r="B33" s="946"/>
      <c r="C33" s="946"/>
      <c r="D33" s="1071"/>
      <c r="E33" s="1071"/>
      <c r="F33" s="1071"/>
      <c r="G33" s="1071"/>
      <c r="H33" s="1071"/>
      <c r="I33" s="1071"/>
      <c r="J33" s="1071"/>
      <c r="K33" s="1071"/>
      <c r="L33" s="1071"/>
      <c r="M33" s="1071"/>
      <c r="N33" s="1071"/>
      <c r="O33" s="1071"/>
      <c r="P33" s="1071"/>
      <c r="Q33" s="1071"/>
      <c r="R33" s="1071"/>
      <c r="S33" s="1071"/>
      <c r="T33" s="1071"/>
      <c r="U33" s="1071"/>
      <c r="V33" s="1071"/>
      <c r="W33" s="1071"/>
    </row>
    <row r="34" spans="1:23" x14ac:dyDescent="0.2">
      <c r="A34" s="946"/>
      <c r="B34" s="946"/>
      <c r="C34" s="946"/>
      <c r="D34" s="1071"/>
      <c r="E34" s="1071"/>
      <c r="F34" s="1071"/>
      <c r="G34" s="1071"/>
      <c r="H34" s="1071"/>
      <c r="I34" s="1071"/>
      <c r="J34" s="1071"/>
      <c r="K34" s="1071"/>
      <c r="L34" s="1071"/>
      <c r="M34" s="1071"/>
      <c r="N34" s="1071"/>
      <c r="O34" s="1071"/>
      <c r="P34" s="1071"/>
      <c r="Q34" s="1071"/>
      <c r="R34" s="1071"/>
      <c r="S34" s="1071"/>
      <c r="T34" s="1071"/>
      <c r="U34" s="1071"/>
      <c r="V34" s="1071"/>
      <c r="W34" s="1071"/>
    </row>
    <row r="35" spans="1:23" x14ac:dyDescent="0.2">
      <c r="A35" s="946"/>
      <c r="B35" s="946"/>
      <c r="C35" s="946"/>
      <c r="D35" s="1071"/>
      <c r="E35" s="1071"/>
      <c r="F35" s="1071"/>
      <c r="G35" s="1071"/>
      <c r="H35" s="1071"/>
      <c r="I35" s="1071"/>
      <c r="J35" s="1071"/>
      <c r="K35" s="1071"/>
      <c r="L35" s="1071"/>
      <c r="M35" s="1071"/>
      <c r="N35" s="1071"/>
      <c r="O35" s="1071"/>
      <c r="P35" s="1071"/>
      <c r="Q35" s="1071"/>
      <c r="R35" s="1071"/>
      <c r="S35" s="1071"/>
      <c r="T35" s="1071"/>
      <c r="U35" s="1071"/>
      <c r="V35" s="1071"/>
      <c r="W35" s="1071"/>
    </row>
    <row r="36" spans="1:23" x14ac:dyDescent="0.2">
      <c r="A36" s="946"/>
      <c r="B36" s="946"/>
      <c r="C36" s="946"/>
      <c r="D36" s="1071"/>
      <c r="E36" s="1071"/>
      <c r="F36" s="1071"/>
      <c r="G36" s="1071"/>
      <c r="H36" s="1071"/>
      <c r="I36" s="1071"/>
      <c r="J36" s="1071"/>
      <c r="K36" s="1071"/>
      <c r="L36" s="1071"/>
      <c r="M36" s="1071"/>
      <c r="N36" s="1071"/>
      <c r="O36" s="1071"/>
      <c r="P36" s="1071"/>
      <c r="Q36" s="1071"/>
      <c r="R36" s="1071"/>
      <c r="S36" s="1071"/>
      <c r="T36" s="1071"/>
      <c r="U36" s="1071"/>
      <c r="V36" s="1071"/>
      <c r="W36" s="1071"/>
    </row>
    <row r="37" spans="1:23" x14ac:dyDescent="0.2">
      <c r="A37" s="946"/>
      <c r="B37" s="946"/>
      <c r="C37" s="946"/>
      <c r="D37" s="1071"/>
      <c r="E37" s="1071"/>
      <c r="F37" s="1071"/>
      <c r="G37" s="1071"/>
      <c r="H37" s="1071"/>
      <c r="I37" s="1071"/>
      <c r="J37" s="1071"/>
      <c r="K37" s="1071"/>
      <c r="L37" s="1071"/>
      <c r="M37" s="1071"/>
      <c r="N37" s="1071"/>
      <c r="O37" s="1071"/>
      <c r="P37" s="1071"/>
      <c r="Q37" s="1071"/>
      <c r="R37" s="1071"/>
      <c r="S37" s="1071"/>
      <c r="T37" s="1071"/>
      <c r="U37" s="1071"/>
      <c r="V37" s="1071"/>
      <c r="W37" s="1071"/>
    </row>
    <row r="38" spans="1:23" x14ac:dyDescent="0.2">
      <c r="A38" s="946"/>
      <c r="B38" s="946"/>
      <c r="C38" s="946"/>
      <c r="D38" s="1071"/>
      <c r="E38" s="1071"/>
      <c r="F38" s="1071"/>
      <c r="G38" s="1071"/>
      <c r="H38" s="1071"/>
      <c r="I38" s="1071"/>
      <c r="J38" s="1071"/>
      <c r="K38" s="1071"/>
      <c r="L38" s="1071"/>
      <c r="M38" s="1071"/>
      <c r="N38" s="1071"/>
      <c r="O38" s="1071"/>
      <c r="P38" s="1071"/>
      <c r="Q38" s="1071"/>
      <c r="R38" s="1071"/>
      <c r="S38" s="1071"/>
      <c r="T38" s="1071"/>
      <c r="U38" s="1071"/>
      <c r="V38" s="1071"/>
      <c r="W38" s="1071"/>
    </row>
    <row r="39" spans="1:23" ht="15" customHeight="1" x14ac:dyDescent="0.2">
      <c r="A39" s="946" t="s">
        <v>211</v>
      </c>
      <c r="B39" s="946"/>
      <c r="C39" s="946"/>
      <c r="D39" s="1071"/>
      <c r="E39" s="1071"/>
      <c r="F39" s="1071"/>
      <c r="G39" s="1071"/>
      <c r="H39" s="1071"/>
      <c r="I39" s="1071"/>
      <c r="J39" s="1071"/>
      <c r="K39" s="1071"/>
      <c r="L39" s="1071"/>
      <c r="M39" s="1071"/>
      <c r="N39" s="1071"/>
      <c r="O39" s="1071"/>
      <c r="P39" s="1071"/>
      <c r="Q39" s="1071"/>
      <c r="R39" s="1071"/>
      <c r="S39" s="1071"/>
      <c r="T39" s="1071"/>
      <c r="U39" s="1071"/>
      <c r="V39" s="1071"/>
      <c r="W39" s="1071"/>
    </row>
    <row r="40" spans="1:23" x14ac:dyDescent="0.2">
      <c r="A40" s="946"/>
      <c r="B40" s="946"/>
      <c r="C40" s="946"/>
      <c r="D40" s="1071"/>
      <c r="E40" s="1071"/>
      <c r="F40" s="1071"/>
      <c r="G40" s="1071"/>
      <c r="H40" s="1071"/>
      <c r="I40" s="1071"/>
      <c r="J40" s="1071"/>
      <c r="K40" s="1071"/>
      <c r="L40" s="1071"/>
      <c r="M40" s="1071"/>
      <c r="N40" s="1071"/>
      <c r="O40" s="1071"/>
      <c r="P40" s="1071"/>
      <c r="Q40" s="1071"/>
      <c r="R40" s="1071"/>
      <c r="S40" s="1071"/>
      <c r="T40" s="1071"/>
      <c r="U40" s="1071"/>
      <c r="V40" s="1071"/>
      <c r="W40" s="1071"/>
    </row>
    <row r="41" spans="1:23" x14ac:dyDescent="0.2">
      <c r="A41" s="946"/>
      <c r="B41" s="946"/>
      <c r="C41" s="946"/>
      <c r="D41" s="1071"/>
      <c r="E41" s="1071"/>
      <c r="F41" s="1071"/>
      <c r="G41" s="1071"/>
      <c r="H41" s="1071"/>
      <c r="I41" s="1071"/>
      <c r="J41" s="1071"/>
      <c r="K41" s="1071"/>
      <c r="L41" s="1071"/>
      <c r="M41" s="1071"/>
      <c r="N41" s="1071"/>
      <c r="O41" s="1071"/>
      <c r="P41" s="1071"/>
      <c r="Q41" s="1071"/>
      <c r="R41" s="1071"/>
      <c r="S41" s="1071"/>
      <c r="T41" s="1071"/>
      <c r="U41" s="1071"/>
      <c r="V41" s="1071"/>
      <c r="W41" s="1071"/>
    </row>
    <row r="42" spans="1:23" x14ac:dyDescent="0.2">
      <c r="A42" s="946"/>
      <c r="B42" s="946"/>
      <c r="C42" s="946"/>
      <c r="D42" s="1071"/>
      <c r="E42" s="1071"/>
      <c r="F42" s="1071"/>
      <c r="G42" s="1071"/>
      <c r="H42" s="1071"/>
      <c r="I42" s="1071"/>
      <c r="J42" s="1071"/>
      <c r="K42" s="1071"/>
      <c r="L42" s="1071"/>
      <c r="M42" s="1071"/>
      <c r="N42" s="1071"/>
      <c r="O42" s="1071"/>
      <c r="P42" s="1071"/>
      <c r="Q42" s="1071"/>
      <c r="R42" s="1071"/>
      <c r="S42" s="1071"/>
      <c r="T42" s="1071"/>
      <c r="U42" s="1071"/>
      <c r="V42" s="1071"/>
      <c r="W42" s="1071"/>
    </row>
    <row r="43" spans="1:23" x14ac:dyDescent="0.2">
      <c r="A43" s="946"/>
      <c r="B43" s="946"/>
      <c r="C43" s="946"/>
      <c r="D43" s="1071"/>
      <c r="E43" s="1071"/>
      <c r="F43" s="1071"/>
      <c r="G43" s="1071"/>
      <c r="H43" s="1071"/>
      <c r="I43" s="1071"/>
      <c r="J43" s="1071"/>
      <c r="K43" s="1071"/>
      <c r="L43" s="1071"/>
      <c r="M43" s="1071"/>
      <c r="N43" s="1071"/>
      <c r="O43" s="1071"/>
      <c r="P43" s="1071"/>
      <c r="Q43" s="1071"/>
      <c r="R43" s="1071"/>
      <c r="S43" s="1071"/>
      <c r="T43" s="1071"/>
      <c r="U43" s="1071"/>
      <c r="V43" s="1071"/>
      <c r="W43" s="1071"/>
    </row>
    <row r="44" spans="1:23" x14ac:dyDescent="0.2">
      <c r="A44" s="946"/>
      <c r="B44" s="946"/>
      <c r="C44" s="946"/>
      <c r="D44" s="1071"/>
      <c r="E44" s="1071"/>
      <c r="F44" s="1071"/>
      <c r="G44" s="1071"/>
      <c r="H44" s="1071"/>
      <c r="I44" s="1071"/>
      <c r="J44" s="1071"/>
      <c r="K44" s="1071"/>
      <c r="L44" s="1071"/>
      <c r="M44" s="1071"/>
      <c r="N44" s="1071"/>
      <c r="O44" s="1071"/>
      <c r="P44" s="1071"/>
      <c r="Q44" s="1071"/>
      <c r="R44" s="1071"/>
      <c r="S44" s="1071"/>
      <c r="T44" s="1071"/>
      <c r="U44" s="1071"/>
      <c r="V44" s="1071"/>
      <c r="W44" s="1071"/>
    </row>
    <row r="45" spans="1:23" x14ac:dyDescent="0.2">
      <c r="A45" s="946"/>
      <c r="B45" s="946"/>
      <c r="C45" s="946"/>
      <c r="D45" s="1071"/>
      <c r="E45" s="1071"/>
      <c r="F45" s="1071"/>
      <c r="G45" s="1071"/>
      <c r="H45" s="1071"/>
      <c r="I45" s="1071"/>
      <c r="J45" s="1071"/>
      <c r="K45" s="1071"/>
      <c r="L45" s="1071"/>
      <c r="M45" s="1071"/>
      <c r="N45" s="1071"/>
      <c r="O45" s="1071"/>
      <c r="P45" s="1071"/>
      <c r="Q45" s="1071"/>
      <c r="R45" s="1071"/>
      <c r="S45" s="1071"/>
      <c r="T45" s="1071"/>
      <c r="U45" s="1071"/>
      <c r="V45" s="1071"/>
      <c r="W45" s="1071"/>
    </row>
    <row r="46" spans="1:23" ht="13.5" customHeight="1" x14ac:dyDescent="0.2">
      <c r="A46" s="946"/>
      <c r="B46" s="946"/>
      <c r="C46" s="946"/>
      <c r="D46" s="1071"/>
      <c r="E46" s="1071"/>
      <c r="F46" s="1071"/>
      <c r="G46" s="1071"/>
      <c r="H46" s="1071"/>
      <c r="I46" s="1071"/>
      <c r="J46" s="1071"/>
      <c r="K46" s="1071"/>
      <c r="L46" s="1071"/>
      <c r="M46" s="1071"/>
      <c r="N46" s="1071"/>
      <c r="O46" s="1071"/>
      <c r="P46" s="1071"/>
      <c r="Q46" s="1071"/>
      <c r="R46" s="1071"/>
      <c r="S46" s="1071"/>
      <c r="T46" s="1071"/>
      <c r="U46" s="1071"/>
      <c r="V46" s="1071"/>
      <c r="W46" s="1071"/>
    </row>
    <row r="47" spans="1:23" x14ac:dyDescent="0.2">
      <c r="A47" s="946"/>
      <c r="B47" s="946"/>
      <c r="C47" s="946"/>
      <c r="D47" s="1071"/>
      <c r="E47" s="1071"/>
      <c r="F47" s="1071"/>
      <c r="G47" s="1071"/>
      <c r="H47" s="1071"/>
      <c r="I47" s="1071"/>
      <c r="J47" s="1071"/>
      <c r="K47" s="1071"/>
      <c r="L47" s="1071"/>
      <c r="M47" s="1071"/>
      <c r="N47" s="1071"/>
      <c r="O47" s="1071"/>
      <c r="P47" s="1071"/>
      <c r="Q47" s="1071"/>
      <c r="R47" s="1071"/>
      <c r="S47" s="1071"/>
      <c r="T47" s="1071"/>
      <c r="U47" s="1071"/>
      <c r="V47" s="1071"/>
      <c r="W47" s="1071"/>
    </row>
    <row r="48" spans="1:23" x14ac:dyDescent="0.2">
      <c r="A48" s="946"/>
      <c r="B48" s="946"/>
      <c r="C48" s="946"/>
      <c r="D48" s="1071"/>
      <c r="E48" s="1071"/>
      <c r="F48" s="1071"/>
      <c r="G48" s="1071"/>
      <c r="H48" s="1071"/>
      <c r="I48" s="1071"/>
      <c r="J48" s="1071"/>
      <c r="K48" s="1071"/>
      <c r="L48" s="1071"/>
      <c r="M48" s="1071"/>
      <c r="N48" s="1071"/>
      <c r="O48" s="1071"/>
      <c r="P48" s="1071"/>
      <c r="Q48" s="1071"/>
      <c r="R48" s="1071"/>
      <c r="S48" s="1071"/>
      <c r="T48" s="1071"/>
      <c r="U48" s="1071"/>
      <c r="V48" s="1071"/>
      <c r="W48" s="1071"/>
    </row>
    <row r="49" spans="1:23" x14ac:dyDescent="0.2">
      <c r="A49" s="946"/>
      <c r="B49" s="946"/>
      <c r="C49" s="946"/>
      <c r="D49" s="1071"/>
      <c r="E49" s="1071"/>
      <c r="F49" s="1071"/>
      <c r="G49" s="1071"/>
      <c r="H49" s="1071"/>
      <c r="I49" s="1071"/>
      <c r="J49" s="1071"/>
      <c r="K49" s="1071"/>
      <c r="L49" s="1071"/>
      <c r="M49" s="1071"/>
      <c r="N49" s="1071"/>
      <c r="O49" s="1071"/>
      <c r="P49" s="1071"/>
      <c r="Q49" s="1071"/>
      <c r="R49" s="1071"/>
      <c r="S49" s="1071"/>
      <c r="T49" s="1071"/>
      <c r="U49" s="1071"/>
      <c r="V49" s="1071"/>
      <c r="W49" s="1071"/>
    </row>
    <row r="50" spans="1:23" x14ac:dyDescent="0.2">
      <c r="A50" s="946"/>
      <c r="B50" s="946"/>
      <c r="C50" s="946"/>
      <c r="D50" s="1071"/>
      <c r="E50" s="1071"/>
      <c r="F50" s="1071"/>
      <c r="G50" s="1071"/>
      <c r="H50" s="1071"/>
      <c r="I50" s="1071"/>
      <c r="J50" s="1071"/>
      <c r="K50" s="1071"/>
      <c r="L50" s="1071"/>
      <c r="M50" s="1071"/>
      <c r="N50" s="1071"/>
      <c r="O50" s="1071"/>
      <c r="P50" s="1071"/>
      <c r="Q50" s="1071"/>
      <c r="R50" s="1071"/>
      <c r="S50" s="1071"/>
      <c r="T50" s="1071"/>
      <c r="U50" s="1071"/>
      <c r="V50" s="1071"/>
      <c r="W50" s="1071"/>
    </row>
    <row r="51" spans="1:23" x14ac:dyDescent="0.2">
      <c r="A51" s="946"/>
      <c r="B51" s="946"/>
      <c r="C51" s="946"/>
      <c r="D51" s="1071"/>
      <c r="E51" s="1071"/>
      <c r="F51" s="1071"/>
      <c r="G51" s="1071"/>
      <c r="H51" s="1071"/>
      <c r="I51" s="1071"/>
      <c r="J51" s="1071"/>
      <c r="K51" s="1071"/>
      <c r="L51" s="1071"/>
      <c r="M51" s="1071"/>
      <c r="N51" s="1071"/>
      <c r="O51" s="1071"/>
      <c r="P51" s="1071"/>
      <c r="Q51" s="1071"/>
      <c r="R51" s="1071"/>
      <c r="S51" s="1071"/>
      <c r="T51" s="1071"/>
      <c r="U51" s="1071"/>
      <c r="V51" s="1071"/>
      <c r="W51" s="1071"/>
    </row>
    <row r="52" spans="1:23" x14ac:dyDescent="0.2">
      <c r="A52" s="946"/>
      <c r="B52" s="946"/>
      <c r="C52" s="946"/>
      <c r="D52" s="1071"/>
      <c r="E52" s="1071"/>
      <c r="F52" s="1071"/>
      <c r="G52" s="1071"/>
      <c r="H52" s="1071"/>
      <c r="I52" s="1071"/>
      <c r="J52" s="1071"/>
      <c r="K52" s="1071"/>
      <c r="L52" s="1071"/>
      <c r="M52" s="1071"/>
      <c r="N52" s="1071"/>
      <c r="O52" s="1071"/>
      <c r="P52" s="1071"/>
      <c r="Q52" s="1071"/>
      <c r="R52" s="1071"/>
      <c r="S52" s="1071"/>
      <c r="T52" s="1071"/>
      <c r="U52" s="1071"/>
      <c r="V52" s="1071"/>
      <c r="W52" s="1071"/>
    </row>
    <row r="53" spans="1:23" x14ac:dyDescent="0.2">
      <c r="A53" s="942" t="s">
        <v>212</v>
      </c>
      <c r="B53" s="942"/>
      <c r="C53" s="942"/>
      <c r="D53" s="1071"/>
      <c r="E53" s="1071"/>
      <c r="F53" s="1071"/>
      <c r="G53" s="1071"/>
      <c r="H53" s="1071"/>
      <c r="I53" s="1071"/>
      <c r="J53" s="1071"/>
      <c r="K53" s="1071"/>
      <c r="L53" s="1071"/>
      <c r="M53" s="1071"/>
      <c r="N53" s="1071"/>
      <c r="O53" s="1071"/>
      <c r="P53" s="1071"/>
      <c r="Q53" s="1071"/>
      <c r="R53" s="1071"/>
      <c r="S53" s="1071"/>
      <c r="T53" s="1071"/>
      <c r="U53" s="1071"/>
      <c r="V53" s="1071"/>
      <c r="W53" s="1071"/>
    </row>
    <row r="54" spans="1:23" x14ac:dyDescent="0.2">
      <c r="A54" s="942"/>
      <c r="B54" s="942"/>
      <c r="C54" s="942"/>
      <c r="D54" s="1071"/>
      <c r="E54" s="1071"/>
      <c r="F54" s="1071"/>
      <c r="G54" s="1071"/>
      <c r="H54" s="1071"/>
      <c r="I54" s="1071"/>
      <c r="J54" s="1071"/>
      <c r="K54" s="1071"/>
      <c r="L54" s="1071"/>
      <c r="M54" s="1071"/>
      <c r="N54" s="1071"/>
      <c r="O54" s="1071"/>
      <c r="P54" s="1071"/>
      <c r="Q54" s="1071"/>
      <c r="R54" s="1071"/>
      <c r="S54" s="1071"/>
      <c r="T54" s="1071"/>
      <c r="U54" s="1071"/>
      <c r="V54" s="1071"/>
      <c r="W54" s="1071"/>
    </row>
    <row r="55" spans="1:23" x14ac:dyDescent="0.2">
      <c r="A55" s="942"/>
      <c r="B55" s="942"/>
      <c r="C55" s="942"/>
      <c r="D55" s="1071"/>
      <c r="E55" s="1071"/>
      <c r="F55" s="1071"/>
      <c r="G55" s="1071"/>
      <c r="H55" s="1071"/>
      <c r="I55" s="1071"/>
      <c r="J55" s="1071"/>
      <c r="K55" s="1071"/>
      <c r="L55" s="1071"/>
      <c r="M55" s="1071"/>
      <c r="N55" s="1071"/>
      <c r="O55" s="1071"/>
      <c r="P55" s="1071"/>
      <c r="Q55" s="1071"/>
      <c r="R55" s="1071"/>
      <c r="S55" s="1071"/>
      <c r="T55" s="1071"/>
      <c r="U55" s="1071"/>
      <c r="V55" s="1071"/>
      <c r="W55" s="1071"/>
    </row>
    <row r="56" spans="1:23" x14ac:dyDescent="0.2">
      <c r="A56" s="942"/>
      <c r="B56" s="942"/>
      <c r="C56" s="942"/>
      <c r="D56" s="1071"/>
      <c r="E56" s="1071"/>
      <c r="F56" s="1071"/>
      <c r="G56" s="1071"/>
      <c r="H56" s="1071"/>
      <c r="I56" s="1071"/>
      <c r="J56" s="1071"/>
      <c r="K56" s="1071"/>
      <c r="L56" s="1071"/>
      <c r="M56" s="1071"/>
      <c r="N56" s="1071"/>
      <c r="O56" s="1071"/>
      <c r="P56" s="1071"/>
      <c r="Q56" s="1071"/>
      <c r="R56" s="1071"/>
      <c r="S56" s="1071"/>
      <c r="T56" s="1071"/>
      <c r="U56" s="1071"/>
      <c r="V56" s="1071"/>
      <c r="W56" s="1071"/>
    </row>
    <row r="57" spans="1:23" x14ac:dyDescent="0.2">
      <c r="A57" s="942"/>
      <c r="B57" s="942"/>
      <c r="C57" s="942"/>
      <c r="D57" s="1071"/>
      <c r="E57" s="1071"/>
      <c r="F57" s="1071"/>
      <c r="G57" s="1071"/>
      <c r="H57" s="1071"/>
      <c r="I57" s="1071"/>
      <c r="J57" s="1071"/>
      <c r="K57" s="1071"/>
      <c r="L57" s="1071"/>
      <c r="M57" s="1071"/>
      <c r="N57" s="1071"/>
      <c r="O57" s="1071"/>
      <c r="P57" s="1071"/>
      <c r="Q57" s="1071"/>
      <c r="R57" s="1071"/>
      <c r="S57" s="1071"/>
      <c r="T57" s="1071"/>
      <c r="U57" s="1071"/>
      <c r="V57" s="1071"/>
      <c r="W57" s="1071"/>
    </row>
    <row r="58" spans="1:23" x14ac:dyDescent="0.2">
      <c r="A58" s="942"/>
      <c r="B58" s="942"/>
      <c r="C58" s="942"/>
      <c r="D58" s="1071"/>
      <c r="E58" s="1071"/>
      <c r="F58" s="1071"/>
      <c r="G58" s="1071"/>
      <c r="H58" s="1071"/>
      <c r="I58" s="1071"/>
      <c r="J58" s="1071"/>
      <c r="K58" s="1071"/>
      <c r="L58" s="1071"/>
      <c r="M58" s="1071"/>
      <c r="N58" s="1071"/>
      <c r="O58" s="1071"/>
      <c r="P58" s="1071"/>
      <c r="Q58" s="1071"/>
      <c r="R58" s="1071"/>
      <c r="S58" s="1071"/>
      <c r="T58" s="1071"/>
      <c r="U58" s="1071"/>
      <c r="V58" s="1071"/>
      <c r="W58" s="1071"/>
    </row>
    <row r="59" spans="1:23" x14ac:dyDescent="0.2">
      <c r="A59" s="942"/>
      <c r="B59" s="942"/>
      <c r="C59" s="942"/>
      <c r="D59" s="1071"/>
      <c r="E59" s="1071"/>
      <c r="F59" s="1071"/>
      <c r="G59" s="1071"/>
      <c r="H59" s="1071"/>
      <c r="I59" s="1071"/>
      <c r="J59" s="1071"/>
      <c r="K59" s="1071"/>
      <c r="L59" s="1071"/>
      <c r="M59" s="1071"/>
      <c r="N59" s="1071"/>
      <c r="O59" s="1071"/>
      <c r="P59" s="1071"/>
      <c r="Q59" s="1071"/>
      <c r="R59" s="1071"/>
      <c r="S59" s="1071"/>
      <c r="T59" s="1071"/>
      <c r="U59" s="1071"/>
      <c r="V59" s="1071"/>
      <c r="W59" s="1071"/>
    </row>
  </sheetData>
  <mergeCells count="32">
    <mergeCell ref="A1:W1"/>
    <mergeCell ref="A9:E10"/>
    <mergeCell ref="F9:W10"/>
    <mergeCell ref="A11:C15"/>
    <mergeCell ref="D11:H11"/>
    <mergeCell ref="I11:M11"/>
    <mergeCell ref="N11:R11"/>
    <mergeCell ref="S11:W11"/>
    <mergeCell ref="D12:H12"/>
    <mergeCell ref="I12:M12"/>
    <mergeCell ref="N12:R12"/>
    <mergeCell ref="S12:W12"/>
    <mergeCell ref="D13:H13"/>
    <mergeCell ref="I13:M13"/>
    <mergeCell ref="N13:R13"/>
    <mergeCell ref="S13:W13"/>
    <mergeCell ref="D14:H14"/>
    <mergeCell ref="I14:M14"/>
    <mergeCell ref="N14:R14"/>
    <mergeCell ref="S14:W14"/>
    <mergeCell ref="D15:H15"/>
    <mergeCell ref="I15:M15"/>
    <mergeCell ref="N15:R15"/>
    <mergeCell ref="S15:W15"/>
    <mergeCell ref="A53:C59"/>
    <mergeCell ref="D53:W59"/>
    <mergeCell ref="A16:C24"/>
    <mergeCell ref="D16:W24"/>
    <mergeCell ref="A25:C38"/>
    <mergeCell ref="D25:W38"/>
    <mergeCell ref="A39:C52"/>
    <mergeCell ref="D39:W52"/>
  </mergeCells>
  <phoneticPr fontId="32"/>
  <pageMargins left="0.59055118110236227" right="0.39370078740157483" top="0.59055118110236227" bottom="0.3937007874015748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F3EB-A957-47B2-A2D1-5179EDDCFC97}">
  <dimension ref="A1:W96"/>
  <sheetViews>
    <sheetView view="pageBreakPreview" zoomScaleNormal="100" zoomScaleSheetLayoutView="100" workbookViewId="0">
      <selection sqref="A1:W1"/>
    </sheetView>
  </sheetViews>
  <sheetFormatPr defaultColWidth="3.7265625" defaultRowHeight="13" x14ac:dyDescent="0.2"/>
  <cols>
    <col min="1" max="16384" width="3.7265625" style="74"/>
  </cols>
  <sheetData>
    <row r="1" spans="1:23" ht="32.25" customHeight="1" x14ac:dyDescent="0.2">
      <c r="A1" s="1156" t="s">
        <v>213</v>
      </c>
      <c r="B1" s="1157"/>
      <c r="C1" s="1157"/>
      <c r="D1" s="1157"/>
      <c r="E1" s="1157"/>
      <c r="F1" s="1157"/>
      <c r="G1" s="1157"/>
      <c r="H1" s="1157"/>
      <c r="I1" s="1157"/>
      <c r="J1" s="1157"/>
      <c r="K1" s="1157"/>
      <c r="L1" s="1157"/>
      <c r="M1" s="1157"/>
      <c r="N1" s="1157"/>
      <c r="O1" s="1157"/>
      <c r="P1" s="1157"/>
      <c r="Q1" s="1157"/>
      <c r="R1" s="1157"/>
      <c r="S1" s="1157"/>
      <c r="T1" s="1157"/>
      <c r="U1" s="1157"/>
      <c r="V1" s="1157"/>
      <c r="W1" s="1157"/>
    </row>
    <row r="2" spans="1:23" ht="14" x14ac:dyDescent="0.2">
      <c r="A2" s="75"/>
      <c r="B2" s="75"/>
      <c r="C2" s="75"/>
      <c r="D2" s="75"/>
      <c r="E2" s="75"/>
      <c r="F2" s="75"/>
      <c r="G2" s="75"/>
      <c r="H2" s="75"/>
      <c r="I2" s="75"/>
      <c r="J2" s="75"/>
      <c r="K2" s="75"/>
      <c r="L2" s="75"/>
      <c r="M2" s="75"/>
      <c r="N2" s="75"/>
      <c r="O2" s="76" t="s">
        <v>214</v>
      </c>
      <c r="P2" s="77"/>
      <c r="Q2" s="77"/>
      <c r="R2" s="77"/>
      <c r="S2" s="77"/>
      <c r="T2" s="77"/>
      <c r="U2" s="77"/>
      <c r="V2" s="77"/>
      <c r="W2" s="75"/>
    </row>
    <row r="3" spans="1:23" ht="14" x14ac:dyDescent="0.2">
      <c r="A3" s="76" t="s">
        <v>172</v>
      </c>
      <c r="B3" s="76"/>
      <c r="C3" s="76"/>
      <c r="D3" s="76"/>
      <c r="E3" s="76"/>
      <c r="F3" s="76"/>
      <c r="G3" s="76"/>
      <c r="H3" s="76"/>
      <c r="I3" s="76"/>
      <c r="J3" s="76"/>
      <c r="K3" s="76"/>
      <c r="L3" s="75"/>
      <c r="M3" s="75"/>
      <c r="N3" s="75"/>
      <c r="O3" s="75"/>
      <c r="P3" s="75"/>
      <c r="Q3" s="75"/>
      <c r="R3" s="75"/>
      <c r="S3" s="75"/>
      <c r="T3" s="75"/>
      <c r="U3" s="75"/>
      <c r="V3" s="75"/>
      <c r="W3" s="75"/>
    </row>
    <row r="4" spans="1:23" ht="14" x14ac:dyDescent="0.2">
      <c r="A4" s="75"/>
      <c r="B4" s="75"/>
      <c r="C4" s="75"/>
      <c r="D4" s="75"/>
      <c r="E4" s="75"/>
      <c r="F4" s="75"/>
      <c r="G4" s="75"/>
      <c r="H4" s="75"/>
      <c r="I4" s="75"/>
      <c r="J4" s="75"/>
      <c r="K4" s="75"/>
      <c r="L4" s="75"/>
      <c r="M4" s="75"/>
      <c r="N4" s="75"/>
      <c r="O4" s="75"/>
      <c r="P4" s="75"/>
      <c r="Q4" s="75"/>
      <c r="R4" s="75"/>
      <c r="S4" s="75"/>
      <c r="T4" s="75"/>
      <c r="U4" s="75"/>
      <c r="V4" s="75"/>
      <c r="W4" s="75"/>
    </row>
    <row r="5" spans="1:23" ht="13.5" customHeight="1" x14ac:dyDescent="0.2">
      <c r="A5" s="74" t="s">
        <v>215</v>
      </c>
      <c r="B5" s="78"/>
      <c r="C5" s="78"/>
      <c r="D5" s="78"/>
      <c r="E5" s="78"/>
      <c r="F5" s="78"/>
      <c r="G5" s="79"/>
      <c r="H5" s="79"/>
      <c r="I5" s="79"/>
      <c r="J5" s="79"/>
      <c r="K5" s="79"/>
      <c r="L5" s="79"/>
      <c r="M5" s="79"/>
      <c r="N5" s="79"/>
      <c r="O5" s="79"/>
      <c r="P5" s="79"/>
      <c r="Q5" s="79"/>
      <c r="R5" s="79"/>
      <c r="S5" s="79"/>
      <c r="T5" s="79"/>
      <c r="U5" s="79"/>
      <c r="V5" s="79"/>
      <c r="W5" s="79"/>
    </row>
    <row r="6" spans="1:23" ht="33" customHeight="1" x14ac:dyDescent="0.2">
      <c r="A6" s="1122" t="s">
        <v>216</v>
      </c>
      <c r="B6" s="1122"/>
      <c r="C6" s="1122"/>
      <c r="D6" s="1122"/>
      <c r="E6" s="1122"/>
      <c r="F6" s="1122"/>
      <c r="G6" s="1122"/>
      <c r="H6" s="1122"/>
      <c r="I6" s="1122"/>
      <c r="J6" s="1158" t="s">
        <v>217</v>
      </c>
      <c r="K6" s="1158"/>
      <c r="L6" s="1158"/>
      <c r="M6" s="1158"/>
      <c r="N6" s="1158"/>
      <c r="O6" s="1122" t="s">
        <v>218</v>
      </c>
      <c r="P6" s="1122"/>
      <c r="Q6" s="1122"/>
      <c r="R6" s="1122" t="s">
        <v>219</v>
      </c>
      <c r="S6" s="1122"/>
      <c r="T6" s="1122"/>
      <c r="U6" s="1122"/>
      <c r="V6" s="1122"/>
      <c r="W6" s="1122"/>
    </row>
    <row r="7" spans="1:23" ht="13.5" customHeight="1" x14ac:dyDescent="0.2">
      <c r="A7" s="74" t="s">
        <v>220</v>
      </c>
      <c r="G7" s="79"/>
      <c r="H7" s="79"/>
      <c r="I7" s="79"/>
      <c r="J7" s="79"/>
      <c r="K7" s="79"/>
      <c r="L7" s="79"/>
      <c r="M7" s="79"/>
      <c r="N7" s="79"/>
      <c r="O7" s="79"/>
      <c r="P7" s="79"/>
      <c r="Q7" s="79"/>
      <c r="R7" s="79"/>
      <c r="S7" s="79"/>
      <c r="T7" s="79"/>
      <c r="U7" s="79"/>
      <c r="V7" s="79"/>
      <c r="W7" s="79"/>
    </row>
    <row r="8" spans="1:23" ht="33" customHeight="1" x14ac:dyDescent="0.2">
      <c r="A8" s="1155" t="s">
        <v>221</v>
      </c>
      <c r="B8" s="1155"/>
      <c r="C8" s="1155"/>
      <c r="D8" s="1155"/>
      <c r="E8" s="1155"/>
      <c r="F8" s="1155"/>
      <c r="G8" s="1155"/>
      <c r="H8" s="1155"/>
      <c r="I8" s="1155"/>
      <c r="J8" s="1155"/>
      <c r="K8" s="1155"/>
      <c r="L8" s="1155"/>
      <c r="M8" s="1155"/>
      <c r="N8" s="1155"/>
      <c r="O8" s="1155"/>
      <c r="P8" s="1155"/>
      <c r="Q8" s="1155"/>
      <c r="R8" s="1155"/>
      <c r="S8" s="1155"/>
      <c r="T8" s="1155"/>
      <c r="U8" s="1155"/>
      <c r="V8" s="1155"/>
      <c r="W8" s="1155"/>
    </row>
    <row r="9" spans="1:23" ht="33" customHeight="1" x14ac:dyDescent="0.2">
      <c r="A9" s="1155" t="s">
        <v>222</v>
      </c>
      <c r="B9" s="1155"/>
      <c r="C9" s="1155"/>
      <c r="D9" s="1155"/>
      <c r="E9" s="1155"/>
      <c r="F9" s="1155"/>
      <c r="G9" s="1155"/>
      <c r="H9" s="1155"/>
      <c r="I9" s="1155"/>
      <c r="J9" s="1155"/>
      <c r="K9" s="1155"/>
      <c r="L9" s="1155"/>
      <c r="M9" s="1155"/>
      <c r="N9" s="1155"/>
      <c r="O9" s="1155"/>
      <c r="P9" s="1155"/>
      <c r="Q9" s="1155"/>
      <c r="R9" s="1155"/>
      <c r="S9" s="1155"/>
      <c r="T9" s="1155"/>
      <c r="U9" s="1155"/>
      <c r="V9" s="1155"/>
      <c r="W9" s="1155"/>
    </row>
    <row r="10" spans="1:23" ht="33" customHeight="1" x14ac:dyDescent="0.2">
      <c r="A10" s="1122" t="s">
        <v>223</v>
      </c>
      <c r="B10" s="1122"/>
      <c r="C10" s="1122"/>
      <c r="D10" s="1122"/>
      <c r="E10" s="1122"/>
      <c r="F10" s="1122"/>
      <c r="G10" s="1155"/>
      <c r="H10" s="1155"/>
      <c r="I10" s="1155"/>
      <c r="J10" s="1155"/>
      <c r="K10" s="1155"/>
      <c r="L10" s="1155"/>
      <c r="M10" s="1155"/>
      <c r="N10" s="1155"/>
      <c r="O10" s="1155"/>
      <c r="P10" s="1155"/>
      <c r="Q10" s="1155"/>
      <c r="R10" s="1155"/>
      <c r="S10" s="1155"/>
      <c r="T10" s="1155"/>
      <c r="U10" s="1155"/>
      <c r="V10" s="1155"/>
      <c r="W10" s="1155"/>
    </row>
    <row r="12" spans="1:23" ht="13.5" customHeight="1" x14ac:dyDescent="0.2">
      <c r="A12" s="74" t="s">
        <v>173</v>
      </c>
      <c r="G12" s="79"/>
      <c r="H12" s="79"/>
      <c r="I12" s="79"/>
      <c r="J12" s="79"/>
      <c r="K12" s="79"/>
      <c r="L12" s="79"/>
      <c r="M12" s="79"/>
      <c r="N12" s="79"/>
      <c r="O12" s="79"/>
      <c r="P12" s="79"/>
      <c r="Q12" s="79"/>
      <c r="R12" s="79"/>
      <c r="S12" s="79"/>
      <c r="T12" s="79"/>
      <c r="U12" s="79"/>
      <c r="V12" s="79"/>
      <c r="W12" s="79"/>
    </row>
    <row r="13" spans="1:23" ht="13.5" customHeight="1" x14ac:dyDescent="0.2">
      <c r="A13" s="1122" t="s">
        <v>174</v>
      </c>
      <c r="B13" s="1122"/>
      <c r="C13" s="1122"/>
      <c r="D13" s="1122"/>
      <c r="E13" s="1122"/>
      <c r="F13" s="1122"/>
      <c r="G13" s="1123"/>
      <c r="H13" s="1123"/>
      <c r="I13" s="1123"/>
      <c r="J13" s="1123"/>
      <c r="K13" s="1123"/>
      <c r="L13" s="1123"/>
      <c r="M13" s="1123"/>
      <c r="N13" s="1123"/>
      <c r="O13" s="1123"/>
      <c r="P13" s="1123"/>
      <c r="Q13" s="1123"/>
      <c r="R13" s="1123"/>
      <c r="S13" s="1123"/>
      <c r="T13" s="1123"/>
      <c r="U13" s="1123"/>
      <c r="V13" s="1123"/>
      <c r="W13" s="1123"/>
    </row>
    <row r="14" spans="1:23" ht="13.5" customHeight="1" x14ac:dyDescent="0.2">
      <c r="A14" s="1122"/>
      <c r="B14" s="1122"/>
      <c r="C14" s="1122"/>
      <c r="D14" s="1122"/>
      <c r="E14" s="1122"/>
      <c r="F14" s="1122"/>
      <c r="G14" s="1123"/>
      <c r="H14" s="1123"/>
      <c r="I14" s="1123"/>
      <c r="J14" s="1123"/>
      <c r="K14" s="1123"/>
      <c r="L14" s="1123"/>
      <c r="M14" s="1123"/>
      <c r="N14" s="1123"/>
      <c r="O14" s="1123"/>
      <c r="P14" s="1123"/>
      <c r="Q14" s="1123"/>
      <c r="R14" s="1123"/>
      <c r="S14" s="1123"/>
      <c r="T14" s="1123"/>
      <c r="U14" s="1123"/>
      <c r="V14" s="1123"/>
      <c r="W14" s="1123"/>
    </row>
    <row r="15" spans="1:23" ht="13.5" customHeight="1" x14ac:dyDescent="0.2">
      <c r="A15" s="1122"/>
      <c r="B15" s="1122"/>
      <c r="C15" s="1122"/>
      <c r="D15" s="1122"/>
      <c r="E15" s="1122"/>
      <c r="F15" s="1122"/>
      <c r="G15" s="1123"/>
      <c r="H15" s="1123"/>
      <c r="I15" s="1123"/>
      <c r="J15" s="1123"/>
      <c r="K15" s="1123"/>
      <c r="L15" s="1123"/>
      <c r="M15" s="1123"/>
      <c r="N15" s="1123"/>
      <c r="O15" s="1123"/>
      <c r="P15" s="1123"/>
      <c r="Q15" s="1123"/>
      <c r="R15" s="1123"/>
      <c r="S15" s="1123"/>
      <c r="T15" s="1123"/>
      <c r="U15" s="1123"/>
      <c r="V15" s="1123"/>
      <c r="W15" s="1123"/>
    </row>
    <row r="16" spans="1:23" ht="13.5" customHeight="1" x14ac:dyDescent="0.2">
      <c r="A16" s="80"/>
      <c r="B16" s="80"/>
      <c r="C16" s="81"/>
      <c r="D16" s="81"/>
      <c r="E16" s="81"/>
      <c r="F16" s="81"/>
      <c r="G16" s="81"/>
      <c r="H16" s="81"/>
      <c r="I16" s="81"/>
      <c r="J16" s="81"/>
      <c r="K16" s="81"/>
      <c r="L16" s="81"/>
      <c r="M16" s="81"/>
      <c r="N16" s="81"/>
      <c r="O16" s="81"/>
      <c r="P16" s="81"/>
      <c r="Q16" s="81"/>
      <c r="R16" s="81"/>
      <c r="S16" s="81"/>
      <c r="T16" s="81"/>
      <c r="U16" s="81"/>
      <c r="V16" s="81"/>
      <c r="W16" s="81"/>
    </row>
    <row r="17" spans="1:23" ht="15" customHeight="1" x14ac:dyDescent="0.2">
      <c r="A17" s="76" t="s">
        <v>224</v>
      </c>
      <c r="B17" s="76"/>
      <c r="C17" s="76"/>
      <c r="D17" s="76"/>
      <c r="E17" s="76"/>
      <c r="F17" s="76"/>
      <c r="G17" s="76"/>
      <c r="H17" s="76"/>
      <c r="I17" s="76"/>
      <c r="J17" s="76"/>
      <c r="K17" s="76"/>
      <c r="L17" s="76"/>
      <c r="M17" s="76"/>
      <c r="N17" s="76"/>
      <c r="O17" s="76"/>
      <c r="P17" s="76"/>
      <c r="Q17" s="76"/>
      <c r="R17" s="76"/>
      <c r="S17" s="76"/>
      <c r="T17" s="76"/>
      <c r="U17" s="76"/>
      <c r="V17" s="76"/>
      <c r="W17" s="76"/>
    </row>
    <row r="18" spans="1:23" ht="13.5" customHeight="1" x14ac:dyDescent="0.2">
      <c r="A18" s="1124"/>
      <c r="B18" s="1125"/>
      <c r="C18" s="1125"/>
      <c r="D18" s="1125"/>
      <c r="E18" s="1125"/>
      <c r="F18" s="1125"/>
      <c r="G18" s="1125"/>
      <c r="H18" s="1125"/>
      <c r="I18" s="1125"/>
      <c r="J18" s="1125"/>
      <c r="K18" s="1125"/>
      <c r="L18" s="1125"/>
      <c r="M18" s="1125"/>
      <c r="N18" s="1125"/>
      <c r="O18" s="1125"/>
      <c r="P18" s="1125"/>
      <c r="Q18" s="1125"/>
      <c r="R18" s="1125"/>
      <c r="S18" s="1125"/>
      <c r="T18" s="1125"/>
      <c r="U18" s="1125"/>
      <c r="V18" s="1125"/>
      <c r="W18" s="1126"/>
    </row>
    <row r="19" spans="1:23" ht="13.5" customHeight="1" x14ac:dyDescent="0.2">
      <c r="A19" s="1127"/>
      <c r="B19" s="1128"/>
      <c r="C19" s="1128"/>
      <c r="D19" s="1128"/>
      <c r="E19" s="1128"/>
      <c r="F19" s="1128"/>
      <c r="G19" s="1128"/>
      <c r="H19" s="1128"/>
      <c r="I19" s="1128"/>
      <c r="J19" s="1128"/>
      <c r="K19" s="1128"/>
      <c r="L19" s="1128"/>
      <c r="M19" s="1128"/>
      <c r="N19" s="1128"/>
      <c r="O19" s="1128"/>
      <c r="P19" s="1128"/>
      <c r="Q19" s="1128"/>
      <c r="R19" s="1128"/>
      <c r="S19" s="1128"/>
      <c r="T19" s="1128"/>
      <c r="U19" s="1128"/>
      <c r="V19" s="1128"/>
      <c r="W19" s="1129"/>
    </row>
    <row r="20" spans="1:23" ht="13.5" customHeight="1" x14ac:dyDescent="0.2">
      <c r="A20" s="1127"/>
      <c r="B20" s="1128"/>
      <c r="C20" s="1128"/>
      <c r="D20" s="1128"/>
      <c r="E20" s="1128"/>
      <c r="F20" s="1128"/>
      <c r="G20" s="1128"/>
      <c r="H20" s="1128"/>
      <c r="I20" s="1128"/>
      <c r="J20" s="1128"/>
      <c r="K20" s="1128"/>
      <c r="L20" s="1128"/>
      <c r="M20" s="1128"/>
      <c r="N20" s="1128"/>
      <c r="O20" s="1128"/>
      <c r="P20" s="1128"/>
      <c r="Q20" s="1128"/>
      <c r="R20" s="1128"/>
      <c r="S20" s="1128"/>
      <c r="T20" s="1128"/>
      <c r="U20" s="1128"/>
      <c r="V20" s="1128"/>
      <c r="W20" s="1129"/>
    </row>
    <row r="21" spans="1:23" ht="13.5" customHeight="1" x14ac:dyDescent="0.2">
      <c r="A21" s="1127"/>
      <c r="B21" s="1128"/>
      <c r="C21" s="1128"/>
      <c r="D21" s="1128"/>
      <c r="E21" s="1128"/>
      <c r="F21" s="1128"/>
      <c r="G21" s="1128"/>
      <c r="H21" s="1128"/>
      <c r="I21" s="1128"/>
      <c r="J21" s="1128"/>
      <c r="K21" s="1128"/>
      <c r="L21" s="1128"/>
      <c r="M21" s="1128"/>
      <c r="N21" s="1128"/>
      <c r="O21" s="1128"/>
      <c r="P21" s="1128"/>
      <c r="Q21" s="1128"/>
      <c r="R21" s="1128"/>
      <c r="S21" s="1128"/>
      <c r="T21" s="1128"/>
      <c r="U21" s="1128"/>
      <c r="V21" s="1128"/>
      <c r="W21" s="1129"/>
    </row>
    <row r="22" spans="1:23" x14ac:dyDescent="0.2">
      <c r="A22" s="1127"/>
      <c r="B22" s="1128"/>
      <c r="C22" s="1128"/>
      <c r="D22" s="1128"/>
      <c r="E22" s="1128"/>
      <c r="F22" s="1128"/>
      <c r="G22" s="1128"/>
      <c r="H22" s="1128"/>
      <c r="I22" s="1128"/>
      <c r="J22" s="1128"/>
      <c r="K22" s="1128"/>
      <c r="L22" s="1128"/>
      <c r="M22" s="1128"/>
      <c r="N22" s="1128"/>
      <c r="O22" s="1128"/>
      <c r="P22" s="1128"/>
      <c r="Q22" s="1128"/>
      <c r="R22" s="1128"/>
      <c r="S22" s="1128"/>
      <c r="T22" s="1128"/>
      <c r="U22" s="1128"/>
      <c r="V22" s="1128"/>
      <c r="W22" s="1129"/>
    </row>
    <row r="23" spans="1:23" x14ac:dyDescent="0.2">
      <c r="A23" s="1127"/>
      <c r="B23" s="1128"/>
      <c r="C23" s="1128"/>
      <c r="D23" s="1128"/>
      <c r="E23" s="1128"/>
      <c r="F23" s="1128"/>
      <c r="G23" s="1128"/>
      <c r="H23" s="1128"/>
      <c r="I23" s="1128"/>
      <c r="J23" s="1128"/>
      <c r="K23" s="1128"/>
      <c r="L23" s="1128"/>
      <c r="M23" s="1128"/>
      <c r="N23" s="1128"/>
      <c r="O23" s="1128"/>
      <c r="P23" s="1128"/>
      <c r="Q23" s="1128"/>
      <c r="R23" s="1128"/>
      <c r="S23" s="1128"/>
      <c r="T23" s="1128"/>
      <c r="U23" s="1128"/>
      <c r="V23" s="1128"/>
      <c r="W23" s="1129"/>
    </row>
    <row r="24" spans="1:23" x14ac:dyDescent="0.2">
      <c r="A24" s="1130"/>
      <c r="B24" s="1131"/>
      <c r="C24" s="1131"/>
      <c r="D24" s="1131"/>
      <c r="E24" s="1131"/>
      <c r="F24" s="1131"/>
      <c r="G24" s="1131"/>
      <c r="H24" s="1131"/>
      <c r="I24" s="1131"/>
      <c r="J24" s="1131"/>
      <c r="K24" s="1131"/>
      <c r="L24" s="1131"/>
      <c r="M24" s="1131"/>
      <c r="N24" s="1131"/>
      <c r="O24" s="1131"/>
      <c r="P24" s="1131"/>
      <c r="Q24" s="1131"/>
      <c r="R24" s="1131"/>
      <c r="S24" s="1131"/>
      <c r="T24" s="1131"/>
      <c r="U24" s="1131"/>
      <c r="V24" s="1131"/>
      <c r="W24" s="1132"/>
    </row>
    <row r="25" spans="1:23" ht="13.5" customHeight="1" x14ac:dyDescent="0.2">
      <c r="A25" s="80"/>
      <c r="B25" s="80"/>
      <c r="C25" s="81"/>
      <c r="D25" s="81"/>
      <c r="E25" s="81"/>
      <c r="F25" s="81"/>
      <c r="G25" s="81"/>
      <c r="H25" s="81"/>
      <c r="I25" s="81"/>
      <c r="J25" s="81"/>
      <c r="K25" s="81"/>
      <c r="L25" s="81"/>
      <c r="M25" s="81"/>
      <c r="N25" s="81"/>
      <c r="O25" s="81"/>
      <c r="P25" s="81"/>
      <c r="Q25" s="81"/>
      <c r="R25" s="81"/>
      <c r="S25" s="81"/>
      <c r="T25" s="81"/>
      <c r="U25" s="81"/>
      <c r="V25" s="81"/>
      <c r="W25" s="81"/>
    </row>
    <row r="26" spans="1:23" ht="13.5" customHeight="1" x14ac:dyDescent="0.2">
      <c r="A26" s="74" t="s">
        <v>225</v>
      </c>
    </row>
    <row r="27" spans="1:23" ht="13.5" customHeight="1" x14ac:dyDescent="0.2">
      <c r="A27" s="74" t="s">
        <v>175</v>
      </c>
      <c r="P27" s="79"/>
      <c r="Q27" s="79"/>
      <c r="R27" s="79"/>
      <c r="S27" s="79"/>
      <c r="T27" s="79"/>
      <c r="U27" s="79"/>
      <c r="V27" s="79"/>
      <c r="W27" s="79"/>
    </row>
    <row r="28" spans="1:23" ht="13.5" customHeight="1" x14ac:dyDescent="0.2">
      <c r="A28" s="1133"/>
      <c r="B28" s="1133"/>
      <c r="C28" s="1133"/>
      <c r="D28" s="1133"/>
      <c r="E28" s="1133"/>
      <c r="F28" s="1133"/>
      <c r="G28" s="1133"/>
      <c r="H28" s="1133"/>
      <c r="I28" s="1133"/>
      <c r="J28" s="1133"/>
      <c r="K28" s="1133"/>
      <c r="L28" s="1133"/>
      <c r="M28" s="1133"/>
      <c r="N28" s="1133"/>
      <c r="O28" s="1133"/>
      <c r="P28" s="1133"/>
      <c r="Q28" s="1133"/>
      <c r="R28" s="1133"/>
      <c r="S28" s="1133"/>
      <c r="T28" s="1133"/>
      <c r="U28" s="1133"/>
      <c r="V28" s="1133"/>
      <c r="W28" s="1133"/>
    </row>
    <row r="29" spans="1:23" ht="13.5" customHeight="1" x14ac:dyDescent="0.2">
      <c r="A29" s="1133"/>
      <c r="B29" s="1133"/>
      <c r="C29" s="1133"/>
      <c r="D29" s="1133"/>
      <c r="E29" s="1133"/>
      <c r="F29" s="1133"/>
      <c r="G29" s="1133"/>
      <c r="H29" s="1133"/>
      <c r="I29" s="1133"/>
      <c r="J29" s="1133"/>
      <c r="K29" s="1133"/>
      <c r="L29" s="1133"/>
      <c r="M29" s="1133"/>
      <c r="N29" s="1133"/>
      <c r="O29" s="1133"/>
      <c r="P29" s="1133"/>
      <c r="Q29" s="1133"/>
      <c r="R29" s="1133"/>
      <c r="S29" s="1133"/>
      <c r="T29" s="1133"/>
      <c r="U29" s="1133"/>
      <c r="V29" s="1133"/>
      <c r="W29" s="1133"/>
    </row>
    <row r="30" spans="1:23" ht="13.5" customHeight="1" x14ac:dyDescent="0.2">
      <c r="A30" s="1133"/>
      <c r="B30" s="1133"/>
      <c r="C30" s="1133"/>
      <c r="D30" s="1133"/>
      <c r="E30" s="1133"/>
      <c r="F30" s="1133"/>
      <c r="G30" s="1133"/>
      <c r="H30" s="1133"/>
      <c r="I30" s="1133"/>
      <c r="J30" s="1133"/>
      <c r="K30" s="1133"/>
      <c r="L30" s="1133"/>
      <c r="M30" s="1133"/>
      <c r="N30" s="1133"/>
      <c r="O30" s="1133"/>
      <c r="P30" s="1133"/>
      <c r="Q30" s="1133"/>
      <c r="R30" s="1133"/>
      <c r="S30" s="1133"/>
      <c r="T30" s="1133"/>
      <c r="U30" s="1133"/>
      <c r="V30" s="1133"/>
      <c r="W30" s="1133"/>
    </row>
    <row r="31" spans="1:23" ht="13.5" customHeight="1" x14ac:dyDescent="0.2">
      <c r="A31" s="1133"/>
      <c r="B31" s="1133"/>
      <c r="C31" s="1133"/>
      <c r="D31" s="1133"/>
      <c r="E31" s="1133"/>
      <c r="F31" s="1133"/>
      <c r="G31" s="1133"/>
      <c r="H31" s="1133"/>
      <c r="I31" s="1133"/>
      <c r="J31" s="1133"/>
      <c r="K31" s="1133"/>
      <c r="L31" s="1133"/>
      <c r="M31" s="1133"/>
      <c r="N31" s="1133"/>
      <c r="O31" s="1133"/>
      <c r="P31" s="1133"/>
      <c r="Q31" s="1133"/>
      <c r="R31" s="1133"/>
      <c r="S31" s="1133"/>
      <c r="T31" s="1133"/>
      <c r="U31" s="1133"/>
      <c r="V31" s="1133"/>
      <c r="W31" s="1133"/>
    </row>
    <row r="32" spans="1:23" ht="13.5" customHeight="1" x14ac:dyDescent="0.2">
      <c r="A32" s="1133"/>
      <c r="B32" s="1133"/>
      <c r="C32" s="1133"/>
      <c r="D32" s="1133"/>
      <c r="E32" s="1133"/>
      <c r="F32" s="1133"/>
      <c r="G32" s="1133"/>
      <c r="H32" s="1133"/>
      <c r="I32" s="1133"/>
      <c r="J32" s="1133"/>
      <c r="K32" s="1133"/>
      <c r="L32" s="1133"/>
      <c r="M32" s="1133"/>
      <c r="N32" s="1133"/>
      <c r="O32" s="1133"/>
      <c r="P32" s="1133"/>
      <c r="Q32" s="1133"/>
      <c r="R32" s="1133"/>
      <c r="S32" s="1133"/>
      <c r="T32" s="1133"/>
      <c r="U32" s="1133"/>
      <c r="V32" s="1133"/>
      <c r="W32" s="1133"/>
    </row>
    <row r="33" spans="1:23" ht="13.5" customHeight="1" x14ac:dyDescent="0.2">
      <c r="A33" s="1133"/>
      <c r="B33" s="1133"/>
      <c r="C33" s="1133"/>
      <c r="D33" s="1133"/>
      <c r="E33" s="1133"/>
      <c r="F33" s="1133"/>
      <c r="G33" s="1133"/>
      <c r="H33" s="1133"/>
      <c r="I33" s="1133"/>
      <c r="J33" s="1133"/>
      <c r="K33" s="1133"/>
      <c r="L33" s="1133"/>
      <c r="M33" s="1133"/>
      <c r="N33" s="1133"/>
      <c r="O33" s="1133"/>
      <c r="P33" s="1133"/>
      <c r="Q33" s="1133"/>
      <c r="R33" s="1133"/>
      <c r="S33" s="1133"/>
      <c r="T33" s="1133"/>
      <c r="U33" s="1133"/>
      <c r="V33" s="1133"/>
      <c r="W33" s="1133"/>
    </row>
    <row r="34" spans="1:23" ht="13.5" customHeight="1" x14ac:dyDescent="0.2">
      <c r="A34" s="1133"/>
      <c r="B34" s="1133"/>
      <c r="C34" s="1133"/>
      <c r="D34" s="1133"/>
      <c r="E34" s="1133"/>
      <c r="F34" s="1133"/>
      <c r="G34" s="1133"/>
      <c r="H34" s="1133"/>
      <c r="I34" s="1133"/>
      <c r="J34" s="1133"/>
      <c r="K34" s="1133"/>
      <c r="L34" s="1133"/>
      <c r="M34" s="1133"/>
      <c r="N34" s="1133"/>
      <c r="O34" s="1133"/>
      <c r="P34" s="1133"/>
      <c r="Q34" s="1133"/>
      <c r="R34" s="1133"/>
      <c r="S34" s="1133"/>
      <c r="T34" s="1133"/>
      <c r="U34" s="1133"/>
      <c r="V34" s="1133"/>
      <c r="W34" s="1133"/>
    </row>
    <row r="35" spans="1:23" ht="13.5" customHeight="1" x14ac:dyDescent="0.2">
      <c r="A35" s="82"/>
      <c r="B35" s="82"/>
      <c r="C35" s="82"/>
      <c r="D35" s="82"/>
      <c r="E35" s="82"/>
      <c r="F35" s="82"/>
      <c r="G35" s="82"/>
      <c r="H35" s="82"/>
      <c r="I35" s="82"/>
      <c r="J35" s="82"/>
      <c r="K35" s="82"/>
      <c r="L35" s="82"/>
      <c r="M35" s="82"/>
      <c r="N35" s="82"/>
      <c r="O35" s="82"/>
      <c r="P35" s="82"/>
      <c r="Q35" s="82"/>
      <c r="R35" s="82"/>
      <c r="S35" s="82"/>
      <c r="T35" s="82"/>
      <c r="U35" s="82"/>
      <c r="V35" s="82"/>
      <c r="W35" s="82"/>
    </row>
    <row r="36" spans="1:23" ht="13.5" customHeight="1" x14ac:dyDescent="0.2">
      <c r="A36" s="74" t="s">
        <v>176</v>
      </c>
      <c r="P36" s="81"/>
      <c r="Q36" s="81"/>
      <c r="R36" s="81"/>
      <c r="S36" s="81"/>
      <c r="T36" s="81"/>
      <c r="U36" s="81"/>
      <c r="V36" s="81"/>
      <c r="W36" s="81"/>
    </row>
    <row r="37" spans="1:23" ht="13.5" customHeight="1" x14ac:dyDescent="0.2">
      <c r="A37" s="1134"/>
      <c r="B37" s="1134"/>
      <c r="C37" s="1134"/>
      <c r="D37" s="1134"/>
      <c r="E37" s="1134"/>
      <c r="F37" s="1134"/>
      <c r="G37" s="1134"/>
      <c r="H37" s="1134"/>
      <c r="I37" s="1134"/>
      <c r="J37" s="1134"/>
      <c r="K37" s="1134"/>
      <c r="L37" s="1134"/>
      <c r="M37" s="1134"/>
      <c r="N37" s="1134"/>
      <c r="O37" s="1134"/>
      <c r="P37" s="1134"/>
      <c r="Q37" s="1134"/>
      <c r="R37" s="1134"/>
      <c r="S37" s="1134"/>
      <c r="T37" s="1134"/>
      <c r="U37" s="1134"/>
      <c r="V37" s="1134"/>
      <c r="W37" s="1134"/>
    </row>
    <row r="38" spans="1:23" ht="13.5" customHeight="1" x14ac:dyDescent="0.2">
      <c r="A38" s="1134"/>
      <c r="B38" s="1134"/>
      <c r="C38" s="1134"/>
      <c r="D38" s="1134"/>
      <c r="E38" s="1134"/>
      <c r="F38" s="1134"/>
      <c r="G38" s="1134"/>
      <c r="H38" s="1134"/>
      <c r="I38" s="1134"/>
      <c r="J38" s="1134"/>
      <c r="K38" s="1134"/>
      <c r="L38" s="1134"/>
      <c r="M38" s="1134"/>
      <c r="N38" s="1134"/>
      <c r="O38" s="1134"/>
      <c r="P38" s="1134"/>
      <c r="Q38" s="1134"/>
      <c r="R38" s="1134"/>
      <c r="S38" s="1134"/>
      <c r="T38" s="1134"/>
      <c r="U38" s="1134"/>
      <c r="V38" s="1134"/>
      <c r="W38" s="1134"/>
    </row>
    <row r="39" spans="1:23" ht="13.5" customHeight="1" x14ac:dyDescent="0.2">
      <c r="A39" s="1134"/>
      <c r="B39" s="1134"/>
      <c r="C39" s="1134"/>
      <c r="D39" s="1134"/>
      <c r="E39" s="1134"/>
      <c r="F39" s="1134"/>
      <c r="G39" s="1134"/>
      <c r="H39" s="1134"/>
      <c r="I39" s="1134"/>
      <c r="J39" s="1134"/>
      <c r="K39" s="1134"/>
      <c r="L39" s="1134"/>
      <c r="M39" s="1134"/>
      <c r="N39" s="1134"/>
      <c r="O39" s="1134"/>
      <c r="P39" s="1134"/>
      <c r="Q39" s="1134"/>
      <c r="R39" s="1134"/>
      <c r="S39" s="1134"/>
      <c r="T39" s="1134"/>
      <c r="U39" s="1134"/>
      <c r="V39" s="1134"/>
      <c r="W39" s="1134"/>
    </row>
    <row r="40" spans="1:23" ht="13.5" customHeight="1" x14ac:dyDescent="0.2">
      <c r="A40" s="1134"/>
      <c r="B40" s="1134"/>
      <c r="C40" s="1134"/>
      <c r="D40" s="1134"/>
      <c r="E40" s="1134"/>
      <c r="F40" s="1134"/>
      <c r="G40" s="1134"/>
      <c r="H40" s="1134"/>
      <c r="I40" s="1134"/>
      <c r="J40" s="1134"/>
      <c r="K40" s="1134"/>
      <c r="L40" s="1134"/>
      <c r="M40" s="1134"/>
      <c r="N40" s="1134"/>
      <c r="O40" s="1134"/>
      <c r="P40" s="1134"/>
      <c r="Q40" s="1134"/>
      <c r="R40" s="1134"/>
      <c r="S40" s="1134"/>
      <c r="T40" s="1134"/>
      <c r="U40" s="1134"/>
      <c r="V40" s="1134"/>
      <c r="W40" s="1134"/>
    </row>
    <row r="41" spans="1:23" ht="13.5" customHeight="1" x14ac:dyDescent="0.2">
      <c r="A41" s="1134"/>
      <c r="B41" s="1134"/>
      <c r="C41" s="1134"/>
      <c r="D41" s="1134"/>
      <c r="E41" s="1134"/>
      <c r="F41" s="1134"/>
      <c r="G41" s="1134"/>
      <c r="H41" s="1134"/>
      <c r="I41" s="1134"/>
      <c r="J41" s="1134"/>
      <c r="K41" s="1134"/>
      <c r="L41" s="1134"/>
      <c r="M41" s="1134"/>
      <c r="N41" s="1134"/>
      <c r="O41" s="1134"/>
      <c r="P41" s="1134"/>
      <c r="Q41" s="1134"/>
      <c r="R41" s="1134"/>
      <c r="S41" s="1134"/>
      <c r="T41" s="1134"/>
      <c r="U41" s="1134"/>
      <c r="V41" s="1134"/>
      <c r="W41" s="1134"/>
    </row>
    <row r="42" spans="1:23" ht="13.5" customHeight="1" x14ac:dyDescent="0.2">
      <c r="A42" s="1134"/>
      <c r="B42" s="1134"/>
      <c r="C42" s="1134"/>
      <c r="D42" s="1134"/>
      <c r="E42" s="1134"/>
      <c r="F42" s="1134"/>
      <c r="G42" s="1134"/>
      <c r="H42" s="1134"/>
      <c r="I42" s="1134"/>
      <c r="J42" s="1134"/>
      <c r="K42" s="1134"/>
      <c r="L42" s="1134"/>
      <c r="M42" s="1134"/>
      <c r="N42" s="1134"/>
      <c r="O42" s="1134"/>
      <c r="P42" s="1134"/>
      <c r="Q42" s="1134"/>
      <c r="R42" s="1134"/>
      <c r="S42" s="1134"/>
      <c r="T42" s="1134"/>
      <c r="U42" s="1134"/>
      <c r="V42" s="1134"/>
      <c r="W42" s="1134"/>
    </row>
    <row r="43" spans="1:23" ht="13.5" customHeight="1" x14ac:dyDescent="0.2">
      <c r="A43" s="1134"/>
      <c r="B43" s="1134"/>
      <c r="C43" s="1134"/>
      <c r="D43" s="1134"/>
      <c r="E43" s="1134"/>
      <c r="F43" s="1134"/>
      <c r="G43" s="1134"/>
      <c r="H43" s="1134"/>
      <c r="I43" s="1134"/>
      <c r="J43" s="1134"/>
      <c r="K43" s="1134"/>
      <c r="L43" s="1134"/>
      <c r="M43" s="1134"/>
      <c r="N43" s="1134"/>
      <c r="O43" s="1134"/>
      <c r="P43" s="1134"/>
      <c r="Q43" s="1134"/>
      <c r="R43" s="1134"/>
      <c r="S43" s="1134"/>
      <c r="T43" s="1134"/>
      <c r="U43" s="1134"/>
      <c r="V43" s="1134"/>
      <c r="W43" s="1134"/>
    </row>
    <row r="44" spans="1:23" ht="13.5" customHeight="1" x14ac:dyDescent="0.2">
      <c r="A44" s="83"/>
      <c r="B44" s="83"/>
      <c r="C44" s="83"/>
      <c r="D44" s="83"/>
      <c r="E44" s="83"/>
      <c r="F44" s="83"/>
      <c r="G44" s="83"/>
      <c r="H44" s="83"/>
      <c r="I44" s="83"/>
      <c r="J44" s="83"/>
      <c r="K44" s="83"/>
      <c r="L44" s="83"/>
      <c r="M44" s="83"/>
      <c r="N44" s="83"/>
      <c r="O44" s="83"/>
      <c r="P44" s="83"/>
      <c r="Q44" s="83"/>
      <c r="R44" s="83"/>
      <c r="S44" s="83"/>
      <c r="T44" s="83"/>
      <c r="U44" s="83"/>
      <c r="V44" s="83"/>
      <c r="W44" s="83"/>
    </row>
    <row r="45" spans="1:23" ht="13.5" customHeight="1" x14ac:dyDescent="0.2">
      <c r="A45" s="74" t="s">
        <v>177</v>
      </c>
    </row>
    <row r="46" spans="1:23" ht="13.5" customHeight="1" x14ac:dyDescent="0.2">
      <c r="A46" s="1134"/>
      <c r="B46" s="1134"/>
      <c r="C46" s="1134"/>
      <c r="D46" s="1134"/>
      <c r="E46" s="1134"/>
      <c r="F46" s="1134"/>
      <c r="G46" s="1134"/>
      <c r="H46" s="1134"/>
      <c r="I46" s="1134"/>
      <c r="J46" s="1134"/>
      <c r="K46" s="1134"/>
      <c r="L46" s="1134"/>
      <c r="M46" s="1134"/>
      <c r="N46" s="1134"/>
      <c r="O46" s="1134"/>
      <c r="P46" s="1134"/>
      <c r="Q46" s="1134"/>
      <c r="R46" s="1134"/>
      <c r="S46" s="1134"/>
      <c r="T46" s="1134"/>
      <c r="U46" s="1134"/>
      <c r="V46" s="1134"/>
      <c r="W46" s="1134"/>
    </row>
    <row r="47" spans="1:23" ht="13.5" customHeight="1" x14ac:dyDescent="0.2">
      <c r="A47" s="1134"/>
      <c r="B47" s="1134"/>
      <c r="C47" s="1134"/>
      <c r="D47" s="1134"/>
      <c r="E47" s="1134"/>
      <c r="F47" s="1134"/>
      <c r="G47" s="1134"/>
      <c r="H47" s="1134"/>
      <c r="I47" s="1134"/>
      <c r="J47" s="1134"/>
      <c r="K47" s="1134"/>
      <c r="L47" s="1134"/>
      <c r="M47" s="1134"/>
      <c r="N47" s="1134"/>
      <c r="O47" s="1134"/>
      <c r="P47" s="1134"/>
      <c r="Q47" s="1134"/>
      <c r="R47" s="1134"/>
      <c r="S47" s="1134"/>
      <c r="T47" s="1134"/>
      <c r="U47" s="1134"/>
      <c r="V47" s="1134"/>
      <c r="W47" s="1134"/>
    </row>
    <row r="48" spans="1:23" ht="13.5" customHeight="1" x14ac:dyDescent="0.2">
      <c r="A48" s="1134"/>
      <c r="B48" s="1134"/>
      <c r="C48" s="1134"/>
      <c r="D48" s="1134"/>
      <c r="E48" s="1134"/>
      <c r="F48" s="1134"/>
      <c r="G48" s="1134"/>
      <c r="H48" s="1134"/>
      <c r="I48" s="1134"/>
      <c r="J48" s="1134"/>
      <c r="K48" s="1134"/>
      <c r="L48" s="1134"/>
      <c r="M48" s="1134"/>
      <c r="N48" s="1134"/>
      <c r="O48" s="1134"/>
      <c r="P48" s="1134"/>
      <c r="Q48" s="1134"/>
      <c r="R48" s="1134"/>
      <c r="S48" s="1134"/>
      <c r="T48" s="1134"/>
      <c r="U48" s="1134"/>
      <c r="V48" s="1134"/>
      <c r="W48" s="1134"/>
    </row>
    <row r="49" spans="1:23" ht="13.5" customHeight="1" x14ac:dyDescent="0.2">
      <c r="A49" s="1134"/>
      <c r="B49" s="1134"/>
      <c r="C49" s="1134"/>
      <c r="D49" s="1134"/>
      <c r="E49" s="1134"/>
      <c r="F49" s="1134"/>
      <c r="G49" s="1134"/>
      <c r="H49" s="1134"/>
      <c r="I49" s="1134"/>
      <c r="J49" s="1134"/>
      <c r="K49" s="1134"/>
      <c r="L49" s="1134"/>
      <c r="M49" s="1134"/>
      <c r="N49" s="1134"/>
      <c r="O49" s="1134"/>
      <c r="P49" s="1134"/>
      <c r="Q49" s="1134"/>
      <c r="R49" s="1134"/>
      <c r="S49" s="1134"/>
      <c r="T49" s="1134"/>
      <c r="U49" s="1134"/>
      <c r="V49" s="1134"/>
      <c r="W49" s="1134"/>
    </row>
    <row r="50" spans="1:23" ht="13.5" customHeight="1" x14ac:dyDescent="0.2">
      <c r="A50" s="1134"/>
      <c r="B50" s="1134"/>
      <c r="C50" s="1134"/>
      <c r="D50" s="1134"/>
      <c r="E50" s="1134"/>
      <c r="F50" s="1134"/>
      <c r="G50" s="1134"/>
      <c r="H50" s="1134"/>
      <c r="I50" s="1134"/>
      <c r="J50" s="1134"/>
      <c r="K50" s="1134"/>
      <c r="L50" s="1134"/>
      <c r="M50" s="1134"/>
      <c r="N50" s="1134"/>
      <c r="O50" s="1134"/>
      <c r="P50" s="1134"/>
      <c r="Q50" s="1134"/>
      <c r="R50" s="1134"/>
      <c r="S50" s="1134"/>
      <c r="T50" s="1134"/>
      <c r="U50" s="1134"/>
      <c r="V50" s="1134"/>
      <c r="W50" s="1134"/>
    </row>
    <row r="51" spans="1:23" ht="13.5" customHeight="1" x14ac:dyDescent="0.2">
      <c r="A51" s="1134"/>
      <c r="B51" s="1134"/>
      <c r="C51" s="1134"/>
      <c r="D51" s="1134"/>
      <c r="E51" s="1134"/>
      <c r="F51" s="1134"/>
      <c r="G51" s="1134"/>
      <c r="H51" s="1134"/>
      <c r="I51" s="1134"/>
      <c r="J51" s="1134"/>
      <c r="K51" s="1134"/>
      <c r="L51" s="1134"/>
      <c r="M51" s="1134"/>
      <c r="N51" s="1134"/>
      <c r="O51" s="1134"/>
      <c r="P51" s="1134"/>
      <c r="Q51" s="1134"/>
      <c r="R51" s="1134"/>
      <c r="S51" s="1134"/>
      <c r="T51" s="1134"/>
      <c r="U51" s="1134"/>
      <c r="V51" s="1134"/>
      <c r="W51" s="1134"/>
    </row>
    <row r="52" spans="1:23" ht="13.5" customHeight="1" x14ac:dyDescent="0.2">
      <c r="A52" s="1134"/>
      <c r="B52" s="1134"/>
      <c r="C52" s="1134"/>
      <c r="D52" s="1134"/>
      <c r="E52" s="1134"/>
      <c r="F52" s="1134"/>
      <c r="G52" s="1134"/>
      <c r="H52" s="1134"/>
      <c r="I52" s="1134"/>
      <c r="J52" s="1134"/>
      <c r="K52" s="1134"/>
      <c r="L52" s="1134"/>
      <c r="M52" s="1134"/>
      <c r="N52" s="1134"/>
      <c r="O52" s="1134"/>
      <c r="P52" s="1134"/>
      <c r="Q52" s="1134"/>
      <c r="R52" s="1134"/>
      <c r="S52" s="1134"/>
      <c r="T52" s="1134"/>
      <c r="U52" s="1134"/>
      <c r="V52" s="1134"/>
      <c r="W52" s="1134"/>
    </row>
    <row r="53" spans="1:23" ht="13.5" customHeight="1" x14ac:dyDescent="0.2">
      <c r="A53" s="80"/>
      <c r="B53" s="80"/>
      <c r="C53" s="81"/>
      <c r="D53" s="81"/>
      <c r="E53" s="81"/>
      <c r="F53" s="81"/>
      <c r="G53" s="81"/>
      <c r="H53" s="81"/>
      <c r="I53" s="81"/>
      <c r="J53" s="81"/>
      <c r="K53" s="81"/>
      <c r="L53" s="81"/>
      <c r="M53" s="81"/>
      <c r="N53" s="81"/>
      <c r="O53" s="81"/>
      <c r="P53" s="81"/>
      <c r="Q53" s="81"/>
      <c r="R53" s="81"/>
      <c r="S53" s="81"/>
      <c r="T53" s="81"/>
      <c r="U53" s="81"/>
      <c r="V53" s="81"/>
      <c r="W53" s="81"/>
    </row>
    <row r="54" spans="1:23" ht="28.5" customHeight="1" x14ac:dyDescent="0.2">
      <c r="A54" s="1135" t="s">
        <v>178</v>
      </c>
      <c r="B54" s="1135"/>
      <c r="C54" s="1135"/>
      <c r="D54" s="1135"/>
      <c r="E54" s="1135"/>
      <c r="F54" s="1135"/>
      <c r="G54" s="1135"/>
      <c r="H54" s="1135"/>
      <c r="I54" s="1135"/>
      <c r="J54" s="1135"/>
      <c r="K54" s="1135"/>
      <c r="L54" s="1135"/>
      <c r="M54" s="1135"/>
      <c r="N54" s="1135"/>
      <c r="O54" s="1135"/>
      <c r="P54" s="1135"/>
      <c r="Q54" s="1135"/>
      <c r="R54" s="1135"/>
      <c r="S54" s="1135"/>
      <c r="T54" s="1135"/>
      <c r="U54" s="1135"/>
      <c r="V54" s="1135"/>
      <c r="W54" s="1135"/>
    </row>
    <row r="55" spans="1:23" ht="10.5" customHeight="1" x14ac:dyDescent="0.2">
      <c r="A55" s="1136"/>
      <c r="B55" s="1136"/>
      <c r="C55" s="1136"/>
      <c r="D55" s="1136"/>
      <c r="E55" s="1136"/>
      <c r="F55" s="1136"/>
      <c r="G55" s="1136"/>
      <c r="H55" s="1136"/>
      <c r="I55" s="1136"/>
      <c r="J55" s="1136"/>
      <c r="K55" s="1136"/>
      <c r="L55" s="1136"/>
      <c r="M55" s="1136"/>
      <c r="N55" s="1136"/>
      <c r="O55" s="1136"/>
      <c r="P55" s="1136"/>
      <c r="Q55" s="1136"/>
      <c r="R55" s="1136"/>
      <c r="S55" s="1136"/>
      <c r="T55" s="1136"/>
      <c r="U55" s="1136"/>
      <c r="V55" s="1136"/>
      <c r="W55" s="1136"/>
    </row>
    <row r="56" spans="1:23" x14ac:dyDescent="0.2">
      <c r="A56" s="1136"/>
      <c r="B56" s="1136"/>
      <c r="C56" s="1136"/>
      <c r="D56" s="1136"/>
      <c r="E56" s="1136"/>
      <c r="F56" s="1136"/>
      <c r="G56" s="1136"/>
      <c r="H56" s="1136"/>
      <c r="I56" s="1136"/>
      <c r="J56" s="1136"/>
      <c r="K56" s="1136"/>
      <c r="L56" s="1136"/>
      <c r="M56" s="1136"/>
      <c r="N56" s="1136"/>
      <c r="O56" s="1136"/>
      <c r="P56" s="1136"/>
      <c r="Q56" s="1136"/>
      <c r="R56" s="1136"/>
      <c r="S56" s="1136"/>
      <c r="T56" s="1136"/>
      <c r="U56" s="1136"/>
      <c r="V56" s="1136"/>
      <c r="W56" s="1136"/>
    </row>
    <row r="57" spans="1:23" x14ac:dyDescent="0.2">
      <c r="A57" s="1136"/>
      <c r="B57" s="1136"/>
      <c r="C57" s="1136"/>
      <c r="D57" s="1136"/>
      <c r="E57" s="1136"/>
      <c r="F57" s="1136"/>
      <c r="G57" s="1136"/>
      <c r="H57" s="1136"/>
      <c r="I57" s="1136"/>
      <c r="J57" s="1136"/>
      <c r="K57" s="1136"/>
      <c r="L57" s="1136"/>
      <c r="M57" s="1136"/>
      <c r="N57" s="1136"/>
      <c r="O57" s="1136"/>
      <c r="P57" s="1136"/>
      <c r="Q57" s="1136"/>
      <c r="R57" s="1136"/>
      <c r="S57" s="1136"/>
      <c r="T57" s="1136"/>
      <c r="U57" s="1136"/>
      <c r="V57" s="1136"/>
      <c r="W57" s="1136"/>
    </row>
    <row r="58" spans="1:23" x14ac:dyDescent="0.2">
      <c r="A58" s="1136"/>
      <c r="B58" s="1136"/>
      <c r="C58" s="1136"/>
      <c r="D58" s="1136"/>
      <c r="E58" s="1136"/>
      <c r="F58" s="1136"/>
      <c r="G58" s="1136"/>
      <c r="H58" s="1136"/>
      <c r="I58" s="1136"/>
      <c r="J58" s="1136"/>
      <c r="K58" s="1136"/>
      <c r="L58" s="1136"/>
      <c r="M58" s="1136"/>
      <c r="N58" s="1136"/>
      <c r="O58" s="1136"/>
      <c r="P58" s="1136"/>
      <c r="Q58" s="1136"/>
      <c r="R58" s="1136"/>
      <c r="S58" s="1136"/>
      <c r="T58" s="1136"/>
      <c r="U58" s="1136"/>
      <c r="V58" s="1136"/>
      <c r="W58" s="1136"/>
    </row>
    <row r="59" spans="1:23" x14ac:dyDescent="0.2">
      <c r="A59" s="1136"/>
      <c r="B59" s="1136"/>
      <c r="C59" s="1136"/>
      <c r="D59" s="1136"/>
      <c r="E59" s="1136"/>
      <c r="F59" s="1136"/>
      <c r="G59" s="1136"/>
      <c r="H59" s="1136"/>
      <c r="I59" s="1136"/>
      <c r="J59" s="1136"/>
      <c r="K59" s="1136"/>
      <c r="L59" s="1136"/>
      <c r="M59" s="1136"/>
      <c r="N59" s="1136"/>
      <c r="O59" s="1136"/>
      <c r="P59" s="1136"/>
      <c r="Q59" s="1136"/>
      <c r="R59" s="1136"/>
      <c r="S59" s="1136"/>
      <c r="T59" s="1136"/>
      <c r="U59" s="1136"/>
      <c r="V59" s="1136"/>
      <c r="W59" s="1136"/>
    </row>
    <row r="60" spans="1:23" x14ac:dyDescent="0.2">
      <c r="A60" s="1136"/>
      <c r="B60" s="1136"/>
      <c r="C60" s="1136"/>
      <c r="D60" s="1136"/>
      <c r="E60" s="1136"/>
      <c r="F60" s="1136"/>
      <c r="G60" s="1136"/>
      <c r="H60" s="1136"/>
      <c r="I60" s="1136"/>
      <c r="J60" s="1136"/>
      <c r="K60" s="1136"/>
      <c r="L60" s="1136"/>
      <c r="M60" s="1136"/>
      <c r="N60" s="1136"/>
      <c r="O60" s="1136"/>
      <c r="P60" s="1136"/>
      <c r="Q60" s="1136"/>
      <c r="R60" s="1136"/>
      <c r="S60" s="1136"/>
      <c r="T60" s="1136"/>
      <c r="U60" s="1136"/>
      <c r="V60" s="1136"/>
      <c r="W60" s="1136"/>
    </row>
    <row r="61" spans="1:23" x14ac:dyDescent="0.2">
      <c r="A61" s="1136"/>
      <c r="B61" s="1136"/>
      <c r="C61" s="1136"/>
      <c r="D61" s="1136"/>
      <c r="E61" s="1136"/>
      <c r="F61" s="1136"/>
      <c r="G61" s="1136"/>
      <c r="H61" s="1136"/>
      <c r="I61" s="1136"/>
      <c r="J61" s="1136"/>
      <c r="K61" s="1136"/>
      <c r="L61" s="1136"/>
      <c r="M61" s="1136"/>
      <c r="N61" s="1136"/>
      <c r="O61" s="1136"/>
      <c r="P61" s="1136"/>
      <c r="Q61" s="1136"/>
      <c r="R61" s="1136"/>
      <c r="S61" s="1136"/>
      <c r="T61" s="1136"/>
      <c r="U61" s="1136"/>
      <c r="V61" s="1136"/>
      <c r="W61" s="1136"/>
    </row>
    <row r="63" spans="1:23" x14ac:dyDescent="0.2">
      <c r="A63" s="74" t="s">
        <v>179</v>
      </c>
    </row>
    <row r="64" spans="1:23" x14ac:dyDescent="0.2">
      <c r="A64" s="1137"/>
      <c r="B64" s="1138"/>
      <c r="C64" s="1138"/>
      <c r="D64" s="1138"/>
      <c r="E64" s="1138"/>
      <c r="F64" s="1138"/>
      <c r="G64" s="1138"/>
      <c r="H64" s="1138"/>
      <c r="I64" s="1138"/>
      <c r="J64" s="1138"/>
      <c r="K64" s="1138"/>
      <c r="L64" s="1138"/>
      <c r="M64" s="1138"/>
      <c r="N64" s="1138"/>
      <c r="O64" s="1138"/>
      <c r="P64" s="1138"/>
      <c r="Q64" s="1138"/>
      <c r="R64" s="1138"/>
      <c r="S64" s="1138"/>
      <c r="T64" s="1138"/>
      <c r="U64" s="1138"/>
      <c r="V64" s="1138"/>
      <c r="W64" s="1139"/>
    </row>
    <row r="65" spans="1:23" x14ac:dyDescent="0.2">
      <c r="A65" s="1140"/>
      <c r="B65" s="1141"/>
      <c r="C65" s="1141"/>
      <c r="D65" s="1141"/>
      <c r="E65" s="1141"/>
      <c r="F65" s="1141"/>
      <c r="G65" s="1141"/>
      <c r="H65" s="1141"/>
      <c r="I65" s="1141"/>
      <c r="J65" s="1141"/>
      <c r="K65" s="1141"/>
      <c r="L65" s="1141"/>
      <c r="M65" s="1141"/>
      <c r="N65" s="1141"/>
      <c r="O65" s="1141"/>
      <c r="P65" s="1141"/>
      <c r="Q65" s="1141"/>
      <c r="R65" s="1141"/>
      <c r="S65" s="1141"/>
      <c r="T65" s="1141"/>
      <c r="U65" s="1141"/>
      <c r="V65" s="1141"/>
      <c r="W65" s="1142"/>
    </row>
    <row r="66" spans="1:23" x14ac:dyDescent="0.2">
      <c r="A66" s="1140"/>
      <c r="B66" s="1141"/>
      <c r="C66" s="1141"/>
      <c r="D66" s="1141"/>
      <c r="E66" s="1141"/>
      <c r="F66" s="1141"/>
      <c r="G66" s="1141"/>
      <c r="H66" s="1141"/>
      <c r="I66" s="1141"/>
      <c r="J66" s="1141"/>
      <c r="K66" s="1141"/>
      <c r="L66" s="1141"/>
      <c r="M66" s="1141"/>
      <c r="N66" s="1141"/>
      <c r="O66" s="1141"/>
      <c r="P66" s="1141"/>
      <c r="Q66" s="1141"/>
      <c r="R66" s="1141"/>
      <c r="S66" s="1141"/>
      <c r="T66" s="1141"/>
      <c r="U66" s="1141"/>
      <c r="V66" s="1141"/>
      <c r="W66" s="1142"/>
    </row>
    <row r="67" spans="1:23" x14ac:dyDescent="0.2">
      <c r="A67" s="1140"/>
      <c r="B67" s="1141"/>
      <c r="C67" s="1141"/>
      <c r="D67" s="1141"/>
      <c r="E67" s="1141"/>
      <c r="F67" s="1141"/>
      <c r="G67" s="1141"/>
      <c r="H67" s="1141"/>
      <c r="I67" s="1141"/>
      <c r="J67" s="1141"/>
      <c r="K67" s="1141"/>
      <c r="L67" s="1141"/>
      <c r="M67" s="1141"/>
      <c r="N67" s="1141"/>
      <c r="O67" s="1141"/>
      <c r="P67" s="1141"/>
      <c r="Q67" s="1141"/>
      <c r="R67" s="1141"/>
      <c r="S67" s="1141"/>
      <c r="T67" s="1141"/>
      <c r="U67" s="1141"/>
      <c r="V67" s="1141"/>
      <c r="W67" s="1142"/>
    </row>
    <row r="68" spans="1:23" x14ac:dyDescent="0.2">
      <c r="A68" s="1140"/>
      <c r="B68" s="1141"/>
      <c r="C68" s="1141"/>
      <c r="D68" s="1141"/>
      <c r="E68" s="1141"/>
      <c r="F68" s="1141"/>
      <c r="G68" s="1141"/>
      <c r="H68" s="1141"/>
      <c r="I68" s="1141"/>
      <c r="J68" s="1141"/>
      <c r="K68" s="1141"/>
      <c r="L68" s="1141"/>
      <c r="M68" s="1141"/>
      <c r="N68" s="1141"/>
      <c r="O68" s="1141"/>
      <c r="P68" s="1141"/>
      <c r="Q68" s="1141"/>
      <c r="R68" s="1141"/>
      <c r="S68" s="1141"/>
      <c r="T68" s="1141"/>
      <c r="U68" s="1141"/>
      <c r="V68" s="1141"/>
      <c r="W68" s="1142"/>
    </row>
    <row r="69" spans="1:23" x14ac:dyDescent="0.2">
      <c r="A69" s="1143"/>
      <c r="B69" s="1144"/>
      <c r="C69" s="1144"/>
      <c r="D69" s="1144"/>
      <c r="E69" s="1144"/>
      <c r="F69" s="1144"/>
      <c r="G69" s="1144"/>
      <c r="H69" s="1144"/>
      <c r="I69" s="1144"/>
      <c r="J69" s="1144"/>
      <c r="K69" s="1144"/>
      <c r="L69" s="1144"/>
      <c r="M69" s="1144"/>
      <c r="N69" s="1144"/>
      <c r="O69" s="1144"/>
      <c r="P69" s="1144"/>
      <c r="Q69" s="1144"/>
      <c r="R69" s="1144"/>
      <c r="S69" s="1144"/>
      <c r="T69" s="1144"/>
      <c r="U69" s="1144"/>
      <c r="V69" s="1144"/>
      <c r="W69" s="1145"/>
    </row>
    <row r="71" spans="1:23" x14ac:dyDescent="0.2">
      <c r="A71" s="74" t="s">
        <v>180</v>
      </c>
    </row>
    <row r="72" spans="1:23" x14ac:dyDescent="0.2">
      <c r="A72" s="1137"/>
      <c r="B72" s="1138"/>
      <c r="C72" s="1138"/>
      <c r="D72" s="1138"/>
      <c r="E72" s="1138"/>
      <c r="F72" s="1138"/>
      <c r="G72" s="1138"/>
      <c r="H72" s="1138"/>
      <c r="I72" s="1138"/>
      <c r="J72" s="1138"/>
      <c r="K72" s="1138"/>
      <c r="L72" s="1138"/>
      <c r="M72" s="1138"/>
      <c r="N72" s="1138"/>
      <c r="O72" s="1138"/>
      <c r="P72" s="1138"/>
      <c r="Q72" s="1138"/>
      <c r="R72" s="1138"/>
      <c r="S72" s="1138"/>
      <c r="T72" s="1138"/>
      <c r="U72" s="1138"/>
      <c r="V72" s="1138"/>
      <c r="W72" s="1139"/>
    </row>
    <row r="73" spans="1:23" x14ac:dyDescent="0.2">
      <c r="A73" s="1140"/>
      <c r="B73" s="1141"/>
      <c r="C73" s="1141"/>
      <c r="D73" s="1141"/>
      <c r="E73" s="1141"/>
      <c r="F73" s="1141"/>
      <c r="G73" s="1141"/>
      <c r="H73" s="1141"/>
      <c r="I73" s="1141"/>
      <c r="J73" s="1141"/>
      <c r="K73" s="1141"/>
      <c r="L73" s="1141"/>
      <c r="M73" s="1141"/>
      <c r="N73" s="1141"/>
      <c r="O73" s="1141"/>
      <c r="P73" s="1141"/>
      <c r="Q73" s="1141"/>
      <c r="R73" s="1141"/>
      <c r="S73" s="1141"/>
      <c r="T73" s="1141"/>
      <c r="U73" s="1141"/>
      <c r="V73" s="1141"/>
      <c r="W73" s="1142"/>
    </row>
    <row r="74" spans="1:23" x14ac:dyDescent="0.2">
      <c r="A74" s="1140"/>
      <c r="B74" s="1141"/>
      <c r="C74" s="1141"/>
      <c r="D74" s="1141"/>
      <c r="E74" s="1141"/>
      <c r="F74" s="1141"/>
      <c r="G74" s="1141"/>
      <c r="H74" s="1141"/>
      <c r="I74" s="1141"/>
      <c r="J74" s="1141"/>
      <c r="K74" s="1141"/>
      <c r="L74" s="1141"/>
      <c r="M74" s="1141"/>
      <c r="N74" s="1141"/>
      <c r="O74" s="1141"/>
      <c r="P74" s="1141"/>
      <c r="Q74" s="1141"/>
      <c r="R74" s="1141"/>
      <c r="S74" s="1141"/>
      <c r="T74" s="1141"/>
      <c r="U74" s="1141"/>
      <c r="V74" s="1141"/>
      <c r="W74" s="1142"/>
    </row>
    <row r="75" spans="1:23" x14ac:dyDescent="0.2">
      <c r="A75" s="1140"/>
      <c r="B75" s="1141"/>
      <c r="C75" s="1141"/>
      <c r="D75" s="1141"/>
      <c r="E75" s="1141"/>
      <c r="F75" s="1141"/>
      <c r="G75" s="1141"/>
      <c r="H75" s="1141"/>
      <c r="I75" s="1141"/>
      <c r="J75" s="1141"/>
      <c r="K75" s="1141"/>
      <c r="L75" s="1141"/>
      <c r="M75" s="1141"/>
      <c r="N75" s="1141"/>
      <c r="O75" s="1141"/>
      <c r="P75" s="1141"/>
      <c r="Q75" s="1141"/>
      <c r="R75" s="1141"/>
      <c r="S75" s="1141"/>
      <c r="T75" s="1141"/>
      <c r="U75" s="1141"/>
      <c r="V75" s="1141"/>
      <c r="W75" s="1142"/>
    </row>
    <row r="76" spans="1:23" x14ac:dyDescent="0.2">
      <c r="A76" s="1140"/>
      <c r="B76" s="1141"/>
      <c r="C76" s="1141"/>
      <c r="D76" s="1141"/>
      <c r="E76" s="1141"/>
      <c r="F76" s="1141"/>
      <c r="G76" s="1141"/>
      <c r="H76" s="1141"/>
      <c r="I76" s="1141"/>
      <c r="J76" s="1141"/>
      <c r="K76" s="1141"/>
      <c r="L76" s="1141"/>
      <c r="M76" s="1141"/>
      <c r="N76" s="1141"/>
      <c r="O76" s="1141"/>
      <c r="P76" s="1141"/>
      <c r="Q76" s="1141"/>
      <c r="R76" s="1141"/>
      <c r="S76" s="1141"/>
      <c r="T76" s="1141"/>
      <c r="U76" s="1141"/>
      <c r="V76" s="1141"/>
      <c r="W76" s="1142"/>
    </row>
    <row r="77" spans="1:23" x14ac:dyDescent="0.2">
      <c r="A77" s="1140"/>
      <c r="B77" s="1141"/>
      <c r="C77" s="1141"/>
      <c r="D77" s="1141"/>
      <c r="E77" s="1141"/>
      <c r="F77" s="1141"/>
      <c r="G77" s="1141"/>
      <c r="H77" s="1141"/>
      <c r="I77" s="1141"/>
      <c r="J77" s="1141"/>
      <c r="K77" s="1141"/>
      <c r="L77" s="1141"/>
      <c r="M77" s="1141"/>
      <c r="N77" s="1141"/>
      <c r="O77" s="1141"/>
      <c r="P77" s="1141"/>
      <c r="Q77" s="1141"/>
      <c r="R77" s="1141"/>
      <c r="S77" s="1141"/>
      <c r="T77" s="1141"/>
      <c r="U77" s="1141"/>
      <c r="V77" s="1141"/>
      <c r="W77" s="1142"/>
    </row>
    <row r="78" spans="1:23" x14ac:dyDescent="0.2">
      <c r="A78" s="1143"/>
      <c r="B78" s="1144"/>
      <c r="C78" s="1144"/>
      <c r="D78" s="1144"/>
      <c r="E78" s="1144"/>
      <c r="F78" s="1144"/>
      <c r="G78" s="1144"/>
      <c r="H78" s="1144"/>
      <c r="I78" s="1144"/>
      <c r="J78" s="1144"/>
      <c r="K78" s="1144"/>
      <c r="L78" s="1144"/>
      <c r="M78" s="1144"/>
      <c r="N78" s="1144"/>
      <c r="O78" s="1144"/>
      <c r="P78" s="1144"/>
      <c r="Q78" s="1144"/>
      <c r="R78" s="1144"/>
      <c r="S78" s="1144"/>
      <c r="T78" s="1144"/>
      <c r="U78" s="1144"/>
      <c r="V78" s="1144"/>
      <c r="W78" s="1145"/>
    </row>
    <row r="80" spans="1:23" x14ac:dyDescent="0.2">
      <c r="A80" s="74" t="s">
        <v>181</v>
      </c>
    </row>
    <row r="81" spans="1:23" x14ac:dyDescent="0.2">
      <c r="A81" s="1146"/>
      <c r="B81" s="1147"/>
      <c r="C81" s="1147"/>
      <c r="D81" s="1147"/>
      <c r="E81" s="1147"/>
      <c r="F81" s="1147"/>
      <c r="G81" s="1147"/>
      <c r="H81" s="1147"/>
      <c r="I81" s="1147"/>
      <c r="J81" s="1147"/>
      <c r="K81" s="1147"/>
      <c r="L81" s="1147"/>
      <c r="M81" s="1147"/>
      <c r="N81" s="1147"/>
      <c r="O81" s="1147"/>
      <c r="P81" s="1147"/>
      <c r="Q81" s="1147"/>
      <c r="R81" s="1147"/>
      <c r="S81" s="1147"/>
      <c r="T81" s="1147"/>
      <c r="U81" s="1147"/>
      <c r="V81" s="1147"/>
      <c r="W81" s="1148"/>
    </row>
    <row r="82" spans="1:23" x14ac:dyDescent="0.2">
      <c r="A82" s="1149"/>
      <c r="B82" s="1150"/>
      <c r="C82" s="1150"/>
      <c r="D82" s="1150"/>
      <c r="E82" s="1150"/>
      <c r="F82" s="1150"/>
      <c r="G82" s="1150"/>
      <c r="H82" s="1150"/>
      <c r="I82" s="1150"/>
      <c r="J82" s="1150"/>
      <c r="K82" s="1150"/>
      <c r="L82" s="1150"/>
      <c r="M82" s="1150"/>
      <c r="N82" s="1150"/>
      <c r="O82" s="1150"/>
      <c r="P82" s="1150"/>
      <c r="Q82" s="1150"/>
      <c r="R82" s="1150"/>
      <c r="S82" s="1150"/>
      <c r="T82" s="1150"/>
      <c r="U82" s="1150"/>
      <c r="V82" s="1150"/>
      <c r="W82" s="1151"/>
    </row>
    <row r="83" spans="1:23" x14ac:dyDescent="0.2">
      <c r="A83" s="1149"/>
      <c r="B83" s="1150"/>
      <c r="C83" s="1150"/>
      <c r="D83" s="1150"/>
      <c r="E83" s="1150"/>
      <c r="F83" s="1150"/>
      <c r="G83" s="1150"/>
      <c r="H83" s="1150"/>
      <c r="I83" s="1150"/>
      <c r="J83" s="1150"/>
      <c r="K83" s="1150"/>
      <c r="L83" s="1150"/>
      <c r="M83" s="1150"/>
      <c r="N83" s="1150"/>
      <c r="O83" s="1150"/>
      <c r="P83" s="1150"/>
      <c r="Q83" s="1150"/>
      <c r="R83" s="1150"/>
      <c r="S83" s="1150"/>
      <c r="T83" s="1150"/>
      <c r="U83" s="1150"/>
      <c r="V83" s="1150"/>
      <c r="W83" s="1151"/>
    </row>
    <row r="84" spans="1:23" x14ac:dyDescent="0.2">
      <c r="A84" s="1149"/>
      <c r="B84" s="1150"/>
      <c r="C84" s="1150"/>
      <c r="D84" s="1150"/>
      <c r="E84" s="1150"/>
      <c r="F84" s="1150"/>
      <c r="G84" s="1150"/>
      <c r="H84" s="1150"/>
      <c r="I84" s="1150"/>
      <c r="J84" s="1150"/>
      <c r="K84" s="1150"/>
      <c r="L84" s="1150"/>
      <c r="M84" s="1150"/>
      <c r="N84" s="1150"/>
      <c r="O84" s="1150"/>
      <c r="P84" s="1150"/>
      <c r="Q84" s="1150"/>
      <c r="R84" s="1150"/>
      <c r="S84" s="1150"/>
      <c r="T84" s="1150"/>
      <c r="U84" s="1150"/>
      <c r="V84" s="1150"/>
      <c r="W84" s="1151"/>
    </row>
    <row r="85" spans="1:23" x14ac:dyDescent="0.2">
      <c r="A85" s="1149"/>
      <c r="B85" s="1150"/>
      <c r="C85" s="1150"/>
      <c r="D85" s="1150"/>
      <c r="E85" s="1150"/>
      <c r="F85" s="1150"/>
      <c r="G85" s="1150"/>
      <c r="H85" s="1150"/>
      <c r="I85" s="1150"/>
      <c r="J85" s="1150"/>
      <c r="K85" s="1150"/>
      <c r="L85" s="1150"/>
      <c r="M85" s="1150"/>
      <c r="N85" s="1150"/>
      <c r="O85" s="1150"/>
      <c r="P85" s="1150"/>
      <c r="Q85" s="1150"/>
      <c r="R85" s="1150"/>
      <c r="S85" s="1150"/>
      <c r="T85" s="1150"/>
      <c r="U85" s="1150"/>
      <c r="V85" s="1150"/>
      <c r="W85" s="1151"/>
    </row>
    <row r="86" spans="1:23" x14ac:dyDescent="0.2">
      <c r="A86" s="1149"/>
      <c r="B86" s="1150"/>
      <c r="C86" s="1150"/>
      <c r="D86" s="1150"/>
      <c r="E86" s="1150"/>
      <c r="F86" s="1150"/>
      <c r="G86" s="1150"/>
      <c r="H86" s="1150"/>
      <c r="I86" s="1150"/>
      <c r="J86" s="1150"/>
      <c r="K86" s="1150"/>
      <c r="L86" s="1150"/>
      <c r="M86" s="1150"/>
      <c r="N86" s="1150"/>
      <c r="O86" s="1150"/>
      <c r="P86" s="1150"/>
      <c r="Q86" s="1150"/>
      <c r="R86" s="1150"/>
      <c r="S86" s="1150"/>
      <c r="T86" s="1150"/>
      <c r="U86" s="1150"/>
      <c r="V86" s="1150"/>
      <c r="W86" s="1151"/>
    </row>
    <row r="87" spans="1:23" x14ac:dyDescent="0.2">
      <c r="A87" s="1152"/>
      <c r="B87" s="1153"/>
      <c r="C87" s="1153"/>
      <c r="D87" s="1153"/>
      <c r="E87" s="1153"/>
      <c r="F87" s="1153"/>
      <c r="G87" s="1153"/>
      <c r="H87" s="1153"/>
      <c r="I87" s="1153"/>
      <c r="J87" s="1153"/>
      <c r="K87" s="1153"/>
      <c r="L87" s="1153"/>
      <c r="M87" s="1153"/>
      <c r="N87" s="1153"/>
      <c r="O87" s="1153"/>
      <c r="P87" s="1153"/>
      <c r="Q87" s="1153"/>
      <c r="R87" s="1153"/>
      <c r="S87" s="1153"/>
      <c r="T87" s="1153"/>
      <c r="U87" s="1153"/>
      <c r="V87" s="1153"/>
      <c r="W87" s="1154"/>
    </row>
    <row r="89" spans="1:23" x14ac:dyDescent="0.2">
      <c r="A89" s="74" t="s">
        <v>182</v>
      </c>
    </row>
    <row r="90" spans="1:23" x14ac:dyDescent="0.2">
      <c r="A90" s="1113"/>
      <c r="B90" s="1114"/>
      <c r="C90" s="1114"/>
      <c r="D90" s="1114"/>
      <c r="E90" s="1114"/>
      <c r="F90" s="1114"/>
      <c r="G90" s="1114"/>
      <c r="H90" s="1114"/>
      <c r="I90" s="1114"/>
      <c r="J90" s="1114"/>
      <c r="K90" s="1114"/>
      <c r="L90" s="1114"/>
      <c r="M90" s="1114"/>
      <c r="N90" s="1114"/>
      <c r="O90" s="1114"/>
      <c r="P90" s="1114"/>
      <c r="Q90" s="1114"/>
      <c r="R90" s="1114"/>
      <c r="S90" s="1114"/>
      <c r="T90" s="1114"/>
      <c r="U90" s="1114"/>
      <c r="V90" s="1114"/>
      <c r="W90" s="1115"/>
    </row>
    <row r="91" spans="1:23" x14ac:dyDescent="0.2">
      <c r="A91" s="1116"/>
      <c r="B91" s="1117"/>
      <c r="C91" s="1117"/>
      <c r="D91" s="1117"/>
      <c r="E91" s="1117"/>
      <c r="F91" s="1117"/>
      <c r="G91" s="1117"/>
      <c r="H91" s="1117"/>
      <c r="I91" s="1117"/>
      <c r="J91" s="1117"/>
      <c r="K91" s="1117"/>
      <c r="L91" s="1117"/>
      <c r="M91" s="1117"/>
      <c r="N91" s="1117"/>
      <c r="O91" s="1117"/>
      <c r="P91" s="1117"/>
      <c r="Q91" s="1117"/>
      <c r="R91" s="1117"/>
      <c r="S91" s="1117"/>
      <c r="T91" s="1117"/>
      <c r="U91" s="1117"/>
      <c r="V91" s="1117"/>
      <c r="W91" s="1118"/>
    </row>
    <row r="92" spans="1:23" x14ac:dyDescent="0.2">
      <c r="A92" s="1116"/>
      <c r="B92" s="1117"/>
      <c r="C92" s="1117"/>
      <c r="D92" s="1117"/>
      <c r="E92" s="1117"/>
      <c r="F92" s="1117"/>
      <c r="G92" s="1117"/>
      <c r="H92" s="1117"/>
      <c r="I92" s="1117"/>
      <c r="J92" s="1117"/>
      <c r="K92" s="1117"/>
      <c r="L92" s="1117"/>
      <c r="M92" s="1117"/>
      <c r="N92" s="1117"/>
      <c r="O92" s="1117"/>
      <c r="P92" s="1117"/>
      <c r="Q92" s="1117"/>
      <c r="R92" s="1117"/>
      <c r="S92" s="1117"/>
      <c r="T92" s="1117"/>
      <c r="U92" s="1117"/>
      <c r="V92" s="1117"/>
      <c r="W92" s="1118"/>
    </row>
    <row r="93" spans="1:23" x14ac:dyDescent="0.2">
      <c r="A93" s="1116"/>
      <c r="B93" s="1117"/>
      <c r="C93" s="1117"/>
      <c r="D93" s="1117"/>
      <c r="E93" s="1117"/>
      <c r="F93" s="1117"/>
      <c r="G93" s="1117"/>
      <c r="H93" s="1117"/>
      <c r="I93" s="1117"/>
      <c r="J93" s="1117"/>
      <c r="K93" s="1117"/>
      <c r="L93" s="1117"/>
      <c r="M93" s="1117"/>
      <c r="N93" s="1117"/>
      <c r="O93" s="1117"/>
      <c r="P93" s="1117"/>
      <c r="Q93" s="1117"/>
      <c r="R93" s="1117"/>
      <c r="S93" s="1117"/>
      <c r="T93" s="1117"/>
      <c r="U93" s="1117"/>
      <c r="V93" s="1117"/>
      <c r="W93" s="1118"/>
    </row>
    <row r="94" spans="1:23" x14ac:dyDescent="0.2">
      <c r="A94" s="1116"/>
      <c r="B94" s="1117"/>
      <c r="C94" s="1117"/>
      <c r="D94" s="1117"/>
      <c r="E94" s="1117"/>
      <c r="F94" s="1117"/>
      <c r="G94" s="1117"/>
      <c r="H94" s="1117"/>
      <c r="I94" s="1117"/>
      <c r="J94" s="1117"/>
      <c r="K94" s="1117"/>
      <c r="L94" s="1117"/>
      <c r="M94" s="1117"/>
      <c r="N94" s="1117"/>
      <c r="O94" s="1117"/>
      <c r="P94" s="1117"/>
      <c r="Q94" s="1117"/>
      <c r="R94" s="1117"/>
      <c r="S94" s="1117"/>
      <c r="T94" s="1117"/>
      <c r="U94" s="1117"/>
      <c r="V94" s="1117"/>
      <c r="W94" s="1118"/>
    </row>
    <row r="95" spans="1:23" x14ac:dyDescent="0.2">
      <c r="A95" s="1116"/>
      <c r="B95" s="1117"/>
      <c r="C95" s="1117"/>
      <c r="D95" s="1117"/>
      <c r="E95" s="1117"/>
      <c r="F95" s="1117"/>
      <c r="G95" s="1117"/>
      <c r="H95" s="1117"/>
      <c r="I95" s="1117"/>
      <c r="J95" s="1117"/>
      <c r="K95" s="1117"/>
      <c r="L95" s="1117"/>
      <c r="M95" s="1117"/>
      <c r="N95" s="1117"/>
      <c r="O95" s="1117"/>
      <c r="P95" s="1117"/>
      <c r="Q95" s="1117"/>
      <c r="R95" s="1117"/>
      <c r="S95" s="1117"/>
      <c r="T95" s="1117"/>
      <c r="U95" s="1117"/>
      <c r="V95" s="1117"/>
      <c r="W95" s="1118"/>
    </row>
    <row r="96" spans="1:23" x14ac:dyDescent="0.2">
      <c r="A96" s="1119"/>
      <c r="B96" s="1120"/>
      <c r="C96" s="1120"/>
      <c r="D96" s="1120"/>
      <c r="E96" s="1120"/>
      <c r="F96" s="1120"/>
      <c r="G96" s="1120"/>
      <c r="H96" s="1120"/>
      <c r="I96" s="1120"/>
      <c r="J96" s="1120"/>
      <c r="K96" s="1120"/>
      <c r="L96" s="1120"/>
      <c r="M96" s="1120"/>
      <c r="N96" s="1120"/>
      <c r="O96" s="1120"/>
      <c r="P96" s="1120"/>
      <c r="Q96" s="1120"/>
      <c r="R96" s="1120"/>
      <c r="S96" s="1120"/>
      <c r="T96" s="1120"/>
      <c r="U96" s="1120"/>
      <c r="V96" s="1120"/>
      <c r="W96" s="1121"/>
    </row>
  </sheetData>
  <mergeCells count="24">
    <mergeCell ref="A1:W1"/>
    <mergeCell ref="A6:C6"/>
    <mergeCell ref="D6:I6"/>
    <mergeCell ref="J6:N6"/>
    <mergeCell ref="O6:Q6"/>
    <mergeCell ref="R6:W6"/>
    <mergeCell ref="A8:F8"/>
    <mergeCell ref="G8:W8"/>
    <mergeCell ref="A9:F9"/>
    <mergeCell ref="G9:W9"/>
    <mergeCell ref="A10:F10"/>
    <mergeCell ref="G10:W10"/>
    <mergeCell ref="A90:W96"/>
    <mergeCell ref="A13:F15"/>
    <mergeCell ref="G13:W15"/>
    <mergeCell ref="A18:W24"/>
    <mergeCell ref="A28:W34"/>
    <mergeCell ref="A37:W43"/>
    <mergeCell ref="A46:W52"/>
    <mergeCell ref="A54:W54"/>
    <mergeCell ref="A55:W61"/>
    <mergeCell ref="A64:W69"/>
    <mergeCell ref="A72:W78"/>
    <mergeCell ref="A81:W87"/>
  </mergeCells>
  <phoneticPr fontId="32"/>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5120-9214-4331-BDD4-15FAEEC98358}">
  <sheetPr>
    <pageSetUpPr fitToPage="1"/>
  </sheetPr>
  <dimension ref="A1:X22"/>
  <sheetViews>
    <sheetView view="pageBreakPreview" zoomScaleNormal="100" zoomScaleSheetLayoutView="100" workbookViewId="0">
      <selection sqref="A1:W1"/>
    </sheetView>
  </sheetViews>
  <sheetFormatPr defaultColWidth="9" defaultRowHeight="13" x14ac:dyDescent="0.2"/>
  <cols>
    <col min="1" max="29" width="3.90625" style="84" customWidth="1"/>
    <col min="30" max="256" width="9" style="84"/>
    <col min="257" max="285" width="3.90625" style="84" customWidth="1"/>
    <col min="286" max="512" width="9" style="84"/>
    <col min="513" max="541" width="3.90625" style="84" customWidth="1"/>
    <col min="542" max="768" width="9" style="84"/>
    <col min="769" max="797" width="3.90625" style="84" customWidth="1"/>
    <col min="798" max="1024" width="9" style="84"/>
    <col min="1025" max="1053" width="3.90625" style="84" customWidth="1"/>
    <col min="1054" max="1280" width="9" style="84"/>
    <col min="1281" max="1309" width="3.90625" style="84" customWidth="1"/>
    <col min="1310" max="1536" width="9" style="84"/>
    <col min="1537" max="1565" width="3.90625" style="84" customWidth="1"/>
    <col min="1566" max="1792" width="9" style="84"/>
    <col min="1793" max="1821" width="3.90625" style="84" customWidth="1"/>
    <col min="1822" max="2048" width="9" style="84"/>
    <col min="2049" max="2077" width="3.90625" style="84" customWidth="1"/>
    <col min="2078" max="2304" width="9" style="84"/>
    <col min="2305" max="2333" width="3.90625" style="84" customWidth="1"/>
    <col min="2334" max="2560" width="9" style="84"/>
    <col min="2561" max="2589" width="3.90625" style="84" customWidth="1"/>
    <col min="2590" max="2816" width="9" style="84"/>
    <col min="2817" max="2845" width="3.90625" style="84" customWidth="1"/>
    <col min="2846" max="3072" width="9" style="84"/>
    <col min="3073" max="3101" width="3.90625" style="84" customWidth="1"/>
    <col min="3102" max="3328" width="9" style="84"/>
    <col min="3329" max="3357" width="3.90625" style="84" customWidth="1"/>
    <col min="3358" max="3584" width="9" style="84"/>
    <col min="3585" max="3613" width="3.90625" style="84" customWidth="1"/>
    <col min="3614" max="3840" width="9" style="84"/>
    <col min="3841" max="3869" width="3.90625" style="84" customWidth="1"/>
    <col min="3870" max="4096" width="9" style="84"/>
    <col min="4097" max="4125" width="3.90625" style="84" customWidth="1"/>
    <col min="4126" max="4352" width="9" style="84"/>
    <col min="4353" max="4381" width="3.90625" style="84" customWidth="1"/>
    <col min="4382" max="4608" width="9" style="84"/>
    <col min="4609" max="4637" width="3.90625" style="84" customWidth="1"/>
    <col min="4638" max="4864" width="9" style="84"/>
    <col min="4865" max="4893" width="3.90625" style="84" customWidth="1"/>
    <col min="4894" max="5120" width="9" style="84"/>
    <col min="5121" max="5149" width="3.90625" style="84" customWidth="1"/>
    <col min="5150" max="5376" width="9" style="84"/>
    <col min="5377" max="5405" width="3.90625" style="84" customWidth="1"/>
    <col min="5406" max="5632" width="9" style="84"/>
    <col min="5633" max="5661" width="3.90625" style="84" customWidth="1"/>
    <col min="5662" max="5888" width="9" style="84"/>
    <col min="5889" max="5917" width="3.90625" style="84" customWidth="1"/>
    <col min="5918" max="6144" width="9" style="84"/>
    <col min="6145" max="6173" width="3.90625" style="84" customWidth="1"/>
    <col min="6174" max="6400" width="9" style="84"/>
    <col min="6401" max="6429" width="3.90625" style="84" customWidth="1"/>
    <col min="6430" max="6656" width="9" style="84"/>
    <col min="6657" max="6685" width="3.90625" style="84" customWidth="1"/>
    <col min="6686" max="6912" width="9" style="84"/>
    <col min="6913" max="6941" width="3.90625" style="84" customWidth="1"/>
    <col min="6942" max="7168" width="9" style="84"/>
    <col min="7169" max="7197" width="3.90625" style="84" customWidth="1"/>
    <col min="7198" max="7424" width="9" style="84"/>
    <col min="7425" max="7453" width="3.90625" style="84" customWidth="1"/>
    <col min="7454" max="7680" width="9" style="84"/>
    <col min="7681" max="7709" width="3.90625" style="84" customWidth="1"/>
    <col min="7710" max="7936" width="9" style="84"/>
    <col min="7937" max="7965" width="3.90625" style="84" customWidth="1"/>
    <col min="7966" max="8192" width="9" style="84"/>
    <col min="8193" max="8221" width="3.90625" style="84" customWidth="1"/>
    <col min="8222" max="8448" width="9" style="84"/>
    <col min="8449" max="8477" width="3.90625" style="84" customWidth="1"/>
    <col min="8478" max="8704" width="9" style="84"/>
    <col min="8705" max="8733" width="3.90625" style="84" customWidth="1"/>
    <col min="8734" max="8960" width="9" style="84"/>
    <col min="8961" max="8989" width="3.90625" style="84" customWidth="1"/>
    <col min="8990" max="9216" width="9" style="84"/>
    <col min="9217" max="9245" width="3.90625" style="84" customWidth="1"/>
    <col min="9246" max="9472" width="9" style="84"/>
    <col min="9473" max="9501" width="3.90625" style="84" customWidth="1"/>
    <col min="9502" max="9728" width="9" style="84"/>
    <col min="9729" max="9757" width="3.90625" style="84" customWidth="1"/>
    <col min="9758" max="9984" width="9" style="84"/>
    <col min="9985" max="10013" width="3.90625" style="84" customWidth="1"/>
    <col min="10014" max="10240" width="9" style="84"/>
    <col min="10241" max="10269" width="3.90625" style="84" customWidth="1"/>
    <col min="10270" max="10496" width="9" style="84"/>
    <col min="10497" max="10525" width="3.90625" style="84" customWidth="1"/>
    <col min="10526" max="10752" width="9" style="84"/>
    <col min="10753" max="10781" width="3.90625" style="84" customWidth="1"/>
    <col min="10782" max="11008" width="9" style="84"/>
    <col min="11009" max="11037" width="3.90625" style="84" customWidth="1"/>
    <col min="11038" max="11264" width="9" style="84"/>
    <col min="11265" max="11293" width="3.90625" style="84" customWidth="1"/>
    <col min="11294" max="11520" width="9" style="84"/>
    <col min="11521" max="11549" width="3.90625" style="84" customWidth="1"/>
    <col min="11550" max="11776" width="9" style="84"/>
    <col min="11777" max="11805" width="3.90625" style="84" customWidth="1"/>
    <col min="11806" max="12032" width="9" style="84"/>
    <col min="12033" max="12061" width="3.90625" style="84" customWidth="1"/>
    <col min="12062" max="12288" width="9" style="84"/>
    <col min="12289" max="12317" width="3.90625" style="84" customWidth="1"/>
    <col min="12318" max="12544" width="9" style="84"/>
    <col min="12545" max="12573" width="3.90625" style="84" customWidth="1"/>
    <col min="12574" max="12800" width="9" style="84"/>
    <col min="12801" max="12829" width="3.90625" style="84" customWidth="1"/>
    <col min="12830" max="13056" width="9" style="84"/>
    <col min="13057" max="13085" width="3.90625" style="84" customWidth="1"/>
    <col min="13086" max="13312" width="9" style="84"/>
    <col min="13313" max="13341" width="3.90625" style="84" customWidth="1"/>
    <col min="13342" max="13568" width="9" style="84"/>
    <col min="13569" max="13597" width="3.90625" style="84" customWidth="1"/>
    <col min="13598" max="13824" width="9" style="84"/>
    <col min="13825" max="13853" width="3.90625" style="84" customWidth="1"/>
    <col min="13854" max="14080" width="9" style="84"/>
    <col min="14081" max="14109" width="3.90625" style="84" customWidth="1"/>
    <col min="14110" max="14336" width="9" style="84"/>
    <col min="14337" max="14365" width="3.90625" style="84" customWidth="1"/>
    <col min="14366" max="14592" width="9" style="84"/>
    <col min="14593" max="14621" width="3.90625" style="84" customWidth="1"/>
    <col min="14622" max="14848" width="9" style="84"/>
    <col min="14849" max="14877" width="3.90625" style="84" customWidth="1"/>
    <col min="14878" max="15104" width="9" style="84"/>
    <col min="15105" max="15133" width="3.90625" style="84" customWidth="1"/>
    <col min="15134" max="15360" width="9" style="84"/>
    <col min="15361" max="15389" width="3.90625" style="84" customWidth="1"/>
    <col min="15390" max="15616" width="9" style="84"/>
    <col min="15617" max="15645" width="3.90625" style="84" customWidth="1"/>
    <col min="15646" max="15872" width="9" style="84"/>
    <col min="15873" max="15901" width="3.90625" style="84" customWidth="1"/>
    <col min="15902" max="16128" width="9" style="84"/>
    <col min="16129" max="16157" width="3.90625" style="84" customWidth="1"/>
    <col min="16158" max="16384" width="9" style="84"/>
  </cols>
  <sheetData>
    <row r="1" spans="1:24" ht="33.75" customHeight="1" x14ac:dyDescent="0.2">
      <c r="A1" s="1172" t="s">
        <v>226</v>
      </c>
      <c r="B1" s="1173"/>
      <c r="C1" s="1173"/>
      <c r="D1" s="1173"/>
      <c r="E1" s="1173"/>
      <c r="F1" s="1173"/>
      <c r="G1" s="1173"/>
      <c r="H1" s="1173"/>
      <c r="I1" s="1173"/>
      <c r="J1" s="1173"/>
      <c r="K1" s="1173"/>
      <c r="L1" s="1173"/>
      <c r="M1" s="1173"/>
      <c r="N1" s="1173"/>
      <c r="O1" s="1173"/>
      <c r="P1" s="1173"/>
      <c r="Q1" s="1173"/>
      <c r="R1" s="1173"/>
      <c r="S1" s="1173"/>
      <c r="T1" s="1173"/>
      <c r="U1" s="1173"/>
      <c r="V1" s="1173"/>
      <c r="W1" s="1173"/>
    </row>
    <row r="2" spans="1:24" ht="13.5" customHeight="1" x14ac:dyDescent="0.2">
      <c r="A2" s="84" t="s">
        <v>227</v>
      </c>
      <c r="G2" s="85"/>
      <c r="H2" s="85"/>
      <c r="I2" s="85"/>
      <c r="J2" s="85"/>
      <c r="K2" s="85"/>
      <c r="L2" s="85"/>
      <c r="M2" s="85"/>
      <c r="N2" s="85"/>
      <c r="O2" s="85"/>
      <c r="P2" s="85"/>
      <c r="Q2" s="85"/>
      <c r="R2" s="85"/>
      <c r="S2" s="85"/>
      <c r="T2" s="85"/>
      <c r="U2" s="85"/>
      <c r="V2" s="85"/>
      <c r="W2" s="85"/>
    </row>
    <row r="3" spans="1:24" ht="37.5" customHeight="1" x14ac:dyDescent="0.2">
      <c r="A3" s="1171" t="s">
        <v>221</v>
      </c>
      <c r="B3" s="1171"/>
      <c r="C3" s="1171"/>
      <c r="D3" s="1171"/>
      <c r="E3" s="1171"/>
      <c r="F3" s="1171"/>
      <c r="G3" s="1171"/>
      <c r="H3" s="1171"/>
      <c r="I3" s="1171"/>
      <c r="J3" s="1171"/>
      <c r="K3" s="1171"/>
      <c r="L3" s="1171"/>
      <c r="M3" s="1171"/>
      <c r="N3" s="1171"/>
      <c r="O3" s="1171"/>
      <c r="P3" s="1171"/>
      <c r="Q3" s="1171"/>
      <c r="R3" s="1171"/>
      <c r="S3" s="1171"/>
      <c r="T3" s="1171"/>
      <c r="U3" s="1171"/>
      <c r="V3" s="1171"/>
      <c r="W3" s="1171"/>
    </row>
    <row r="4" spans="1:24" ht="37.5" customHeight="1" x14ac:dyDescent="0.2">
      <c r="A4" s="1171" t="s">
        <v>222</v>
      </c>
      <c r="B4" s="1171"/>
      <c r="C4" s="1171"/>
      <c r="D4" s="1171"/>
      <c r="E4" s="1171"/>
      <c r="F4" s="1171"/>
      <c r="G4" s="1174"/>
      <c r="H4" s="1174"/>
      <c r="I4" s="1174"/>
      <c r="J4" s="1174"/>
      <c r="K4" s="1174"/>
      <c r="L4" s="1174"/>
      <c r="M4" s="1174"/>
      <c r="N4" s="1174"/>
      <c r="O4" s="1174"/>
      <c r="P4" s="1174"/>
      <c r="Q4" s="1174"/>
      <c r="R4" s="1174"/>
      <c r="S4" s="1174"/>
      <c r="T4" s="1174"/>
      <c r="U4" s="1174"/>
      <c r="V4" s="1174"/>
      <c r="W4" s="1174"/>
    </row>
    <row r="5" spans="1:24" ht="37.5" customHeight="1" x14ac:dyDescent="0.2">
      <c r="A5" s="1164" t="s">
        <v>228</v>
      </c>
      <c r="B5" s="1164"/>
      <c r="C5" s="1164"/>
      <c r="D5" s="1164"/>
      <c r="E5" s="1164"/>
      <c r="F5" s="1164"/>
      <c r="G5" s="1171"/>
      <c r="H5" s="1171"/>
      <c r="I5" s="1171"/>
      <c r="J5" s="1171"/>
      <c r="K5" s="1171"/>
      <c r="L5" s="1171"/>
      <c r="M5" s="1171"/>
      <c r="N5" s="1171"/>
      <c r="O5" s="1171"/>
      <c r="P5" s="1171"/>
      <c r="Q5" s="1171"/>
      <c r="R5" s="1171"/>
      <c r="S5" s="1171"/>
      <c r="T5" s="1171"/>
      <c r="U5" s="1171"/>
      <c r="V5" s="1171"/>
      <c r="W5" s="1171"/>
    </row>
    <row r="6" spans="1:24" ht="37.5" customHeight="1" x14ac:dyDescent="0.2">
      <c r="A6" s="1159" t="s">
        <v>229</v>
      </c>
      <c r="B6" s="1159"/>
      <c r="C6" s="1159"/>
      <c r="D6" s="1159"/>
      <c r="E6" s="1159"/>
      <c r="F6" s="1159"/>
      <c r="G6" s="1159"/>
      <c r="H6" s="1159"/>
      <c r="I6" s="1159"/>
      <c r="J6" s="1159"/>
      <c r="K6" s="1159"/>
      <c r="L6" s="1159"/>
      <c r="M6" s="1159"/>
      <c r="N6" s="1159"/>
      <c r="O6" s="1159"/>
      <c r="P6" s="1159"/>
      <c r="Q6" s="1159"/>
      <c r="R6" s="1159"/>
      <c r="S6" s="1159"/>
      <c r="T6" s="1159"/>
      <c r="U6" s="1159"/>
      <c r="V6" s="1159"/>
      <c r="W6" s="1159"/>
    </row>
    <row r="7" spans="1:24" ht="13.5" customHeight="1" x14ac:dyDescent="0.2">
      <c r="A7" s="86"/>
      <c r="B7" s="87"/>
      <c r="C7" s="87"/>
      <c r="D7" s="87"/>
      <c r="E7" s="87"/>
      <c r="F7" s="87"/>
      <c r="G7" s="87"/>
      <c r="H7" s="87"/>
      <c r="I7" s="87"/>
      <c r="J7" s="87"/>
      <c r="K7" s="87"/>
      <c r="L7" s="87"/>
      <c r="M7" s="87"/>
      <c r="N7" s="87"/>
      <c r="O7" s="87"/>
      <c r="P7" s="87"/>
      <c r="Q7" s="87"/>
      <c r="R7" s="87"/>
      <c r="S7" s="87"/>
      <c r="T7" s="87"/>
      <c r="U7" s="87"/>
      <c r="V7" s="87"/>
      <c r="W7" s="87"/>
    </row>
    <row r="8" spans="1:24" ht="13.5" customHeight="1" x14ac:dyDescent="0.2">
      <c r="A8" s="84" t="s">
        <v>215</v>
      </c>
      <c r="B8" s="88"/>
      <c r="C8" s="88"/>
      <c r="D8" s="88"/>
      <c r="E8" s="88"/>
      <c r="F8" s="88"/>
      <c r="G8" s="85"/>
      <c r="H8" s="85"/>
      <c r="I8" s="85"/>
      <c r="J8" s="85"/>
      <c r="K8" s="85"/>
      <c r="L8" s="85"/>
      <c r="M8" s="85"/>
      <c r="N8" s="85"/>
      <c r="O8" s="85"/>
      <c r="P8" s="85"/>
      <c r="Q8" s="85"/>
      <c r="R8" s="85"/>
      <c r="S8" s="85"/>
      <c r="T8" s="85"/>
      <c r="U8" s="85"/>
      <c r="V8" s="85"/>
      <c r="W8" s="85"/>
    </row>
    <row r="9" spans="1:24" ht="37.5" customHeight="1" x14ac:dyDescent="0.2">
      <c r="A9" s="1164" t="s">
        <v>230</v>
      </c>
      <c r="B9" s="1164"/>
      <c r="C9" s="1164"/>
      <c r="D9" s="1164"/>
      <c r="E9" s="1164"/>
      <c r="F9" s="1164"/>
      <c r="G9" s="1164"/>
      <c r="H9" s="1164"/>
      <c r="I9" s="1164"/>
      <c r="J9" s="1165" t="s">
        <v>231</v>
      </c>
      <c r="K9" s="1166"/>
      <c r="L9" s="1167"/>
      <c r="M9" s="1168" t="s">
        <v>218</v>
      </c>
      <c r="N9" s="1169"/>
      <c r="O9" s="1170"/>
      <c r="P9" s="1168" t="s">
        <v>232</v>
      </c>
      <c r="Q9" s="1169"/>
      <c r="R9" s="1169"/>
      <c r="S9" s="1169"/>
      <c r="T9" s="1169"/>
      <c r="U9" s="1169"/>
      <c r="V9" s="1169"/>
      <c r="W9" s="1170"/>
    </row>
    <row r="10" spans="1:24" ht="13.5" customHeight="1" x14ac:dyDescent="0.2">
      <c r="A10" s="89"/>
      <c r="B10" s="87"/>
      <c r="C10" s="87"/>
      <c r="D10" s="87"/>
      <c r="E10" s="87"/>
      <c r="F10" s="87"/>
      <c r="G10" s="87"/>
      <c r="H10" s="87"/>
      <c r="I10" s="87"/>
      <c r="J10" s="87"/>
      <c r="K10" s="87"/>
      <c r="L10" s="87"/>
      <c r="M10" s="87"/>
      <c r="N10" s="87"/>
      <c r="O10" s="87"/>
      <c r="P10" s="87"/>
      <c r="Q10" s="87"/>
      <c r="R10" s="87"/>
      <c r="S10" s="87"/>
      <c r="T10" s="87"/>
      <c r="U10" s="87"/>
      <c r="V10" s="87"/>
      <c r="W10" s="87"/>
    </row>
    <row r="11" spans="1:24" x14ac:dyDescent="0.2">
      <c r="A11" s="84" t="s">
        <v>233</v>
      </c>
    </row>
    <row r="12" spans="1:24" ht="56.25" customHeight="1" x14ac:dyDescent="0.2">
      <c r="A12" s="1161" t="s">
        <v>234</v>
      </c>
      <c r="B12" s="1161"/>
      <c r="C12" s="1161"/>
      <c r="D12" s="1161"/>
      <c r="E12" s="1161"/>
      <c r="F12" s="1161"/>
      <c r="G12" s="1162" t="s">
        <v>235</v>
      </c>
      <c r="H12" s="1163"/>
      <c r="I12" s="1163"/>
      <c r="J12" s="1163"/>
      <c r="K12" s="1163"/>
      <c r="L12" s="1163"/>
      <c r="M12" s="1163"/>
      <c r="N12" s="1163"/>
      <c r="O12" s="1163"/>
      <c r="P12" s="1163"/>
      <c r="Q12" s="1163"/>
      <c r="R12" s="1163"/>
      <c r="S12" s="1163"/>
      <c r="T12" s="1163"/>
      <c r="U12" s="1163"/>
      <c r="V12" s="1163"/>
      <c r="W12" s="1163"/>
      <c r="X12" s="84" t="s">
        <v>236</v>
      </c>
    </row>
    <row r="14" spans="1:24" x14ac:dyDescent="0.2">
      <c r="A14" s="84" t="s">
        <v>237</v>
      </c>
    </row>
    <row r="15" spans="1:24" x14ac:dyDescent="0.2">
      <c r="A15" s="84" t="s">
        <v>238</v>
      </c>
    </row>
    <row r="16" spans="1:24" ht="82.5" customHeight="1" x14ac:dyDescent="0.2">
      <c r="A16" s="1160" t="s">
        <v>239</v>
      </c>
      <c r="B16" s="1160"/>
      <c r="C16" s="1160"/>
      <c r="D16" s="1160"/>
      <c r="E16" s="1160"/>
      <c r="F16" s="1160"/>
      <c r="G16" s="1161"/>
      <c r="H16" s="1161"/>
      <c r="I16" s="1161"/>
      <c r="J16" s="1161"/>
      <c r="K16" s="1161"/>
      <c r="L16" s="1161"/>
      <c r="M16" s="1161"/>
      <c r="N16" s="1161"/>
      <c r="O16" s="1161"/>
      <c r="P16" s="1161"/>
      <c r="Q16" s="1161"/>
      <c r="R16" s="1161"/>
      <c r="S16" s="1161"/>
      <c r="T16" s="1161"/>
      <c r="U16" s="1161"/>
      <c r="V16" s="1161"/>
      <c r="W16" s="1161"/>
    </row>
    <row r="17" spans="1:23" ht="82.5" customHeight="1" x14ac:dyDescent="0.2">
      <c r="A17" s="1160" t="s">
        <v>240</v>
      </c>
      <c r="B17" s="1160"/>
      <c r="C17" s="1160"/>
      <c r="D17" s="1160"/>
      <c r="E17" s="1160"/>
      <c r="F17" s="1160"/>
      <c r="G17" s="1161"/>
      <c r="H17" s="1161"/>
      <c r="I17" s="1161"/>
      <c r="J17" s="1161"/>
      <c r="K17" s="1161"/>
      <c r="L17" s="1161"/>
      <c r="M17" s="1161"/>
      <c r="N17" s="1161"/>
      <c r="O17" s="1161"/>
      <c r="P17" s="1161"/>
      <c r="Q17" s="1161"/>
      <c r="R17" s="1161"/>
      <c r="S17" s="1161"/>
      <c r="T17" s="1161"/>
      <c r="U17" s="1161"/>
      <c r="V17" s="1161"/>
      <c r="W17" s="1161"/>
    </row>
    <row r="18" spans="1:23" ht="82.5" customHeight="1" x14ac:dyDescent="0.2">
      <c r="A18" s="1159" t="s">
        <v>241</v>
      </c>
      <c r="B18" s="1160"/>
      <c r="C18" s="1160"/>
      <c r="D18" s="1160"/>
      <c r="E18" s="1160"/>
      <c r="F18" s="1160"/>
      <c r="G18" s="1161"/>
      <c r="H18" s="1161"/>
      <c r="I18" s="1161"/>
      <c r="J18" s="1161"/>
      <c r="K18" s="1161"/>
      <c r="L18" s="1161"/>
      <c r="M18" s="1161"/>
      <c r="N18" s="1161"/>
      <c r="O18" s="1161"/>
      <c r="P18" s="1161"/>
      <c r="Q18" s="1161"/>
      <c r="R18" s="1161"/>
      <c r="S18" s="1161"/>
      <c r="T18" s="1161"/>
      <c r="U18" s="1161"/>
      <c r="V18" s="1161"/>
      <c r="W18" s="1161"/>
    </row>
    <row r="19" spans="1:23" ht="82.5" customHeight="1" x14ac:dyDescent="0.2">
      <c r="A19" s="1160" t="s">
        <v>242</v>
      </c>
      <c r="B19" s="1160"/>
      <c r="C19" s="1160"/>
      <c r="D19" s="1160"/>
      <c r="E19" s="1160"/>
      <c r="F19" s="1160"/>
      <c r="G19" s="1161"/>
      <c r="H19" s="1161"/>
      <c r="I19" s="1161"/>
      <c r="J19" s="1161"/>
      <c r="K19" s="1161"/>
      <c r="L19" s="1161"/>
      <c r="M19" s="1161"/>
      <c r="N19" s="1161"/>
      <c r="O19" s="1161"/>
      <c r="P19" s="1161"/>
      <c r="Q19" s="1161"/>
      <c r="R19" s="1161"/>
      <c r="S19" s="1161"/>
      <c r="T19" s="1161"/>
      <c r="U19" s="1161"/>
      <c r="V19" s="1161"/>
      <c r="W19" s="1161"/>
    </row>
    <row r="20" spans="1:23" x14ac:dyDescent="0.2">
      <c r="A20" s="90"/>
      <c r="B20" s="90"/>
      <c r="C20" s="90"/>
      <c r="D20" s="90"/>
      <c r="E20" s="90"/>
      <c r="F20" s="90"/>
      <c r="G20" s="91"/>
      <c r="H20" s="91"/>
      <c r="I20" s="91"/>
      <c r="J20" s="91"/>
      <c r="K20" s="91"/>
      <c r="L20" s="91"/>
      <c r="M20" s="91"/>
      <c r="N20" s="91"/>
      <c r="O20" s="91"/>
      <c r="P20" s="91"/>
      <c r="Q20" s="91"/>
      <c r="R20" s="91"/>
      <c r="S20" s="91"/>
      <c r="T20" s="91"/>
      <c r="U20" s="91"/>
      <c r="V20" s="91"/>
      <c r="W20" s="91"/>
    </row>
    <row r="21" spans="1:23" x14ac:dyDescent="0.2">
      <c r="A21" s="84" t="s">
        <v>243</v>
      </c>
    </row>
    <row r="22" spans="1:23" ht="67.5" customHeight="1" x14ac:dyDescent="0.2">
      <c r="A22" s="1161"/>
      <c r="B22" s="1161"/>
      <c r="C22" s="1161"/>
      <c r="D22" s="1161"/>
      <c r="E22" s="1161"/>
      <c r="F22" s="1161"/>
      <c r="G22" s="1161"/>
      <c r="H22" s="1161"/>
      <c r="I22" s="1161"/>
      <c r="J22" s="1161"/>
      <c r="K22" s="1161"/>
      <c r="L22" s="1161"/>
      <c r="M22" s="1161"/>
      <c r="N22" s="1161"/>
      <c r="O22" s="1161"/>
      <c r="P22" s="1161"/>
      <c r="Q22" s="1161"/>
      <c r="R22" s="1161"/>
      <c r="S22" s="1161"/>
      <c r="T22" s="1161"/>
      <c r="U22" s="1161"/>
      <c r="V22" s="1161"/>
      <c r="W22" s="1161"/>
    </row>
  </sheetData>
  <mergeCells count="24">
    <mergeCell ref="A5:F5"/>
    <mergeCell ref="G5:W5"/>
    <mergeCell ref="A1:W1"/>
    <mergeCell ref="A3:F3"/>
    <mergeCell ref="G3:W3"/>
    <mergeCell ref="A4:F4"/>
    <mergeCell ref="G4:W4"/>
    <mergeCell ref="A6:W6"/>
    <mergeCell ref="A9:C9"/>
    <mergeCell ref="D9:I9"/>
    <mergeCell ref="J9:L9"/>
    <mergeCell ref="M9:O9"/>
    <mergeCell ref="P9:W9"/>
    <mergeCell ref="A12:F12"/>
    <mergeCell ref="G12:W12"/>
    <mergeCell ref="A16:F16"/>
    <mergeCell ref="G16:W16"/>
    <mergeCell ref="A17:F17"/>
    <mergeCell ref="G17:W17"/>
    <mergeCell ref="A18:F18"/>
    <mergeCell ref="G18:W18"/>
    <mergeCell ref="A19:F19"/>
    <mergeCell ref="G19:W19"/>
    <mergeCell ref="A22:W22"/>
  </mergeCells>
  <phoneticPr fontId="32"/>
  <pageMargins left="0.7" right="0.7" top="0.75" bottom="0.75" header="0.3" footer="0.3"/>
  <pageSetup paperSize="9" scale="9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0"/>
  </sheetPr>
  <dimension ref="A2:BF8"/>
  <sheetViews>
    <sheetView view="pageBreakPreview" zoomScale="70" zoomScaleNormal="70" zoomScaleSheetLayoutView="70" workbookViewId="0">
      <pane ySplit="5" topLeftCell="A6" activePane="bottomLeft" state="frozen"/>
      <selection pane="bottomLeft" sqref="A1:IV65536"/>
    </sheetView>
  </sheetViews>
  <sheetFormatPr defaultColWidth="9" defaultRowHeight="13" x14ac:dyDescent="0.2"/>
  <cols>
    <col min="1" max="13" width="2.6328125" style="6" customWidth="1"/>
    <col min="14" max="14" width="4.6328125" style="6" customWidth="1"/>
    <col min="15" max="20" width="3.6328125" style="6" customWidth="1"/>
    <col min="21" max="26" width="3.453125" style="6" customWidth="1"/>
    <col min="27" max="31" width="3.36328125" style="6" customWidth="1"/>
    <col min="32" max="36" width="5" style="6" customWidth="1"/>
    <col min="37" max="37" width="5.90625" style="6" customWidth="1"/>
    <col min="38" max="52" width="4.453125" style="6" customWidth="1"/>
    <col min="53" max="54" width="2.6328125" style="6" customWidth="1"/>
    <col min="55" max="55" width="4.26953125" style="6" customWidth="1"/>
    <col min="56" max="59" width="2.6328125" style="6" customWidth="1"/>
    <col min="60" max="60" width="9" style="6" bestFit="1"/>
    <col min="61" max="16384" width="9" style="6"/>
  </cols>
  <sheetData>
    <row r="2" spans="1:58" ht="21" x14ac:dyDescent="0.2">
      <c r="A2" s="1203" t="s">
        <v>27</v>
      </c>
      <c r="B2" s="1203"/>
      <c r="C2" s="1203"/>
      <c r="D2" s="1203"/>
      <c r="E2" s="1203"/>
      <c r="F2" s="1203"/>
      <c r="G2" s="1203"/>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7"/>
    </row>
    <row r="3" spans="1:58" ht="13.5" thickBot="1" x14ac:dyDescent="0.2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2" customHeight="1" x14ac:dyDescent="0.2">
      <c r="A4" s="1204" t="s">
        <v>90</v>
      </c>
      <c r="B4" s="1205"/>
      <c r="C4" s="1205"/>
      <c r="D4" s="1205"/>
      <c r="E4" s="1205"/>
      <c r="F4" s="1205"/>
      <c r="G4" s="1205"/>
      <c r="H4" s="1205"/>
      <c r="I4" s="1205"/>
      <c r="J4" s="1206"/>
      <c r="K4" s="1210" t="s">
        <v>97</v>
      </c>
      <c r="L4" s="1205"/>
      <c r="M4" s="1205"/>
      <c r="N4" s="1206"/>
      <c r="O4" s="1210" t="s">
        <v>30</v>
      </c>
      <c r="P4" s="1205"/>
      <c r="Q4" s="1205"/>
      <c r="R4" s="1205"/>
      <c r="S4" s="1205"/>
      <c r="T4" s="1206"/>
      <c r="U4" s="1212" t="s">
        <v>100</v>
      </c>
      <c r="V4" s="1213"/>
      <c r="W4" s="1213"/>
      <c r="X4" s="1213"/>
      <c r="Y4" s="1213"/>
      <c r="Z4" s="1214"/>
      <c r="AA4" s="1212" t="s">
        <v>105</v>
      </c>
      <c r="AB4" s="1205"/>
      <c r="AC4" s="1205"/>
      <c r="AD4" s="1205"/>
      <c r="AE4" s="1205"/>
      <c r="AF4" s="1210" t="s">
        <v>44</v>
      </c>
      <c r="AG4" s="1205"/>
      <c r="AH4" s="1205"/>
      <c r="AI4" s="1205"/>
      <c r="AJ4" s="1205"/>
      <c r="AK4" s="1205"/>
      <c r="AL4" s="1205"/>
      <c r="AM4" s="1205"/>
      <c r="AN4" s="1205"/>
      <c r="AO4" s="1205"/>
      <c r="AP4" s="1205"/>
      <c r="AQ4" s="1205"/>
      <c r="AR4" s="1205"/>
      <c r="AS4" s="1205"/>
      <c r="AT4" s="1205"/>
      <c r="AU4" s="1205"/>
      <c r="AV4" s="1205"/>
      <c r="AW4" s="1205"/>
      <c r="AX4" s="1205"/>
      <c r="AY4" s="1205"/>
      <c r="AZ4" s="1205"/>
      <c r="BA4" s="9"/>
      <c r="BB4" s="9"/>
      <c r="BC4" s="9"/>
      <c r="BD4" s="9"/>
      <c r="BE4" s="10"/>
      <c r="BF4" s="8"/>
    </row>
    <row r="5" spans="1:58" ht="22" customHeight="1" thickBot="1" x14ac:dyDescent="0.25">
      <c r="A5" s="1207"/>
      <c r="B5" s="1208"/>
      <c r="C5" s="1208"/>
      <c r="D5" s="1208"/>
      <c r="E5" s="1208"/>
      <c r="F5" s="1208"/>
      <c r="G5" s="1208"/>
      <c r="H5" s="1208"/>
      <c r="I5" s="1208"/>
      <c r="J5" s="1209"/>
      <c r="K5" s="1211"/>
      <c r="L5" s="1208"/>
      <c r="M5" s="1208"/>
      <c r="N5" s="1209"/>
      <c r="O5" s="1211"/>
      <c r="P5" s="1208"/>
      <c r="Q5" s="1208"/>
      <c r="R5" s="1208"/>
      <c r="S5" s="1208"/>
      <c r="T5" s="1209"/>
      <c r="U5" s="1215"/>
      <c r="V5" s="1216"/>
      <c r="W5" s="1216"/>
      <c r="X5" s="1216"/>
      <c r="Y5" s="1216"/>
      <c r="Z5" s="1217"/>
      <c r="AA5" s="1211"/>
      <c r="AB5" s="1208"/>
      <c r="AC5" s="1208"/>
      <c r="AD5" s="1208"/>
      <c r="AE5" s="1208"/>
      <c r="AF5" s="1211"/>
      <c r="AG5" s="1208"/>
      <c r="AH5" s="1208"/>
      <c r="AI5" s="1218"/>
      <c r="AJ5" s="1218"/>
      <c r="AK5" s="1218"/>
      <c r="AL5" s="1208"/>
      <c r="AM5" s="1208"/>
      <c r="AN5" s="1208"/>
      <c r="AO5" s="1208"/>
      <c r="AP5" s="1208"/>
      <c r="AQ5" s="1208"/>
      <c r="AR5" s="1208"/>
      <c r="AS5" s="1208"/>
      <c r="AT5" s="1208"/>
      <c r="AU5" s="1208"/>
      <c r="AV5" s="1208"/>
      <c r="AW5" s="1208"/>
      <c r="AX5" s="1208"/>
      <c r="AY5" s="1208"/>
      <c r="AZ5" s="1208"/>
      <c r="BA5" s="1219" t="s">
        <v>14</v>
      </c>
      <c r="BB5" s="1220"/>
      <c r="BC5" s="1220"/>
      <c r="BD5" s="1220"/>
      <c r="BE5" s="1221"/>
      <c r="BF5" s="8"/>
    </row>
    <row r="6" spans="1:58" ht="57.75" customHeight="1" thickTop="1" thickBot="1" x14ac:dyDescent="0.25">
      <c r="A6" s="1194" t="s">
        <v>0</v>
      </c>
      <c r="B6" s="1195"/>
      <c r="C6" s="1195"/>
      <c r="D6" s="1195"/>
      <c r="E6" s="1195"/>
      <c r="F6" s="1195"/>
      <c r="G6" s="1195"/>
      <c r="H6" s="1195"/>
      <c r="I6" s="1195"/>
      <c r="J6" s="1196"/>
      <c r="K6" s="1197"/>
      <c r="L6" s="1198"/>
      <c r="M6" s="1198"/>
      <c r="N6" s="1199"/>
      <c r="O6" s="1197"/>
      <c r="P6" s="1198"/>
      <c r="Q6" s="1198"/>
      <c r="R6" s="1198"/>
      <c r="S6" s="1198"/>
      <c r="T6" s="1199"/>
      <c r="U6" s="1200"/>
      <c r="V6" s="1201"/>
      <c r="W6" s="1201"/>
      <c r="X6" s="1201"/>
      <c r="Y6" s="1201"/>
      <c r="Z6" s="1202"/>
      <c r="AA6" s="1197"/>
      <c r="AB6" s="1198"/>
      <c r="AC6" s="1198"/>
      <c r="AD6" s="1198"/>
      <c r="AE6" s="1198"/>
      <c r="AF6" s="1175" t="s">
        <v>56</v>
      </c>
      <c r="AG6" s="1176"/>
      <c r="AH6" s="1176"/>
      <c r="AI6" s="1176"/>
      <c r="AJ6" s="1176"/>
      <c r="AK6" s="1177"/>
      <c r="AL6" s="1178" t="s">
        <v>85</v>
      </c>
      <c r="AM6" s="1179"/>
      <c r="AN6" s="1179"/>
      <c r="AO6" s="1179"/>
      <c r="AP6" s="1179"/>
      <c r="AQ6" s="1179"/>
      <c r="AR6" s="1179"/>
      <c r="AS6" s="1179"/>
      <c r="AT6" s="1179"/>
      <c r="AU6" s="1179"/>
      <c r="AV6" s="1179"/>
      <c r="AW6" s="1179"/>
      <c r="AX6" s="1179"/>
      <c r="AY6" s="1179"/>
      <c r="AZ6" s="1180"/>
      <c r="BA6" s="1181"/>
      <c r="BB6" s="1182"/>
      <c r="BC6" s="1182"/>
      <c r="BD6" s="1182"/>
      <c r="BE6" s="1183"/>
      <c r="BF6" s="8"/>
    </row>
    <row r="7" spans="1:58" ht="60.75" customHeight="1" thickBot="1" x14ac:dyDescent="0.25">
      <c r="A7" s="11" t="s">
        <v>77</v>
      </c>
      <c r="B7" s="1184" t="s">
        <v>32</v>
      </c>
      <c r="C7" s="1185"/>
      <c r="D7" s="1185"/>
      <c r="E7" s="1185"/>
      <c r="F7" s="1185"/>
      <c r="G7" s="1185"/>
      <c r="H7" s="1185"/>
      <c r="I7" s="1185"/>
      <c r="J7" s="1186"/>
      <c r="K7" s="1187"/>
      <c r="L7" s="1187"/>
      <c r="M7" s="1187"/>
      <c r="N7" s="1187"/>
      <c r="O7" s="1187"/>
      <c r="P7" s="1187"/>
      <c r="Q7" s="1187"/>
      <c r="R7" s="1187"/>
      <c r="S7" s="1187"/>
      <c r="T7" s="1187"/>
      <c r="U7" s="1187"/>
      <c r="V7" s="1187"/>
      <c r="W7" s="1187"/>
      <c r="X7" s="1187"/>
      <c r="Y7" s="1187"/>
      <c r="Z7" s="1187"/>
      <c r="AA7" s="1188"/>
      <c r="AB7" s="1188"/>
      <c r="AC7" s="1188"/>
      <c r="AD7" s="1188"/>
      <c r="AE7" s="1188"/>
      <c r="AF7" s="1189" t="s">
        <v>78</v>
      </c>
      <c r="AG7" s="1189"/>
      <c r="AH7" s="1189"/>
      <c r="AI7" s="1189"/>
      <c r="AJ7" s="1189"/>
      <c r="AK7" s="1189"/>
      <c r="AL7" s="1190" t="s">
        <v>61</v>
      </c>
      <c r="AM7" s="1191"/>
      <c r="AN7" s="1191"/>
      <c r="AO7" s="1191"/>
      <c r="AP7" s="1191"/>
      <c r="AQ7" s="1191"/>
      <c r="AR7" s="1191"/>
      <c r="AS7" s="1191"/>
      <c r="AT7" s="1191"/>
      <c r="AU7" s="1191"/>
      <c r="AV7" s="1191"/>
      <c r="AW7" s="1191"/>
      <c r="AX7" s="1191"/>
      <c r="AY7" s="1191"/>
      <c r="AZ7" s="1192"/>
      <c r="BA7" s="1189"/>
      <c r="BB7" s="1189"/>
      <c r="BC7" s="1189"/>
      <c r="BD7" s="1189"/>
      <c r="BE7" s="1193"/>
      <c r="BF7" s="8"/>
    </row>
    <row r="8" spans="1:58" ht="22" customHeight="1" x14ac:dyDescent="0.2">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4"/>
    </row>
  </sheetData>
  <mergeCells count="24">
    <mergeCell ref="A2:BE2"/>
    <mergeCell ref="A4:J5"/>
    <mergeCell ref="K4:N5"/>
    <mergeCell ref="O4:T5"/>
    <mergeCell ref="U4:Z5"/>
    <mergeCell ref="AA4:AE5"/>
    <mergeCell ref="AF4:AZ5"/>
    <mergeCell ref="BA5:BE5"/>
    <mergeCell ref="AF6:AK6"/>
    <mergeCell ref="AL6:AZ6"/>
    <mergeCell ref="BA6:BE6"/>
    <mergeCell ref="B7:J7"/>
    <mergeCell ref="K7:N7"/>
    <mergeCell ref="O7:T7"/>
    <mergeCell ref="U7:Z7"/>
    <mergeCell ref="AA7:AE7"/>
    <mergeCell ref="AF7:AK7"/>
    <mergeCell ref="AL7:AZ7"/>
    <mergeCell ref="BA7:BE7"/>
    <mergeCell ref="A6:J6"/>
    <mergeCell ref="K6:N6"/>
    <mergeCell ref="O6:T6"/>
    <mergeCell ref="U6:Z6"/>
    <mergeCell ref="AA6:AE6"/>
  </mergeCells>
  <phoneticPr fontId="32"/>
  <printOptions horizontalCentered="1" verticalCentered="1"/>
  <pageMargins left="0.15748031496062992" right="0.15748031496062992" top="0.35433070866141736" bottom="0.27559055118110237" header="0.15748031496062992"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0"/>
    <pageSetUpPr fitToPage="1"/>
  </sheetPr>
  <dimension ref="A1:BN22"/>
  <sheetViews>
    <sheetView zoomScale="70" zoomScaleNormal="70" workbookViewId="0">
      <selection activeCell="BI15" sqref="BI15"/>
    </sheetView>
  </sheetViews>
  <sheetFormatPr defaultColWidth="2.6328125" defaultRowHeight="13" x14ac:dyDescent="0.2"/>
  <cols>
    <col min="1" max="1" width="3.26953125" style="15" customWidth="1"/>
    <col min="2" max="9" width="2.36328125" style="15" customWidth="1"/>
    <col min="10" max="18" width="3.26953125" style="15" customWidth="1"/>
    <col min="19" max="25" width="4" style="15" customWidth="1"/>
    <col min="26" max="32" width="3.26953125" style="15" customWidth="1"/>
    <col min="33" max="59" width="3.36328125" style="15" customWidth="1"/>
    <col min="60" max="60" width="4.7265625" style="15" customWidth="1"/>
    <col min="61" max="61" width="9.7265625" style="15" customWidth="1"/>
    <col min="62" max="65" width="4.453125" style="15" customWidth="1"/>
    <col min="66" max="66" width="2.6328125" style="15" customWidth="1"/>
    <col min="67" max="246" width="9" style="15" customWidth="1"/>
    <col min="247" max="247" width="2.6328125" style="15" customWidth="1"/>
    <col min="248" max="248" width="5.453125" style="15" customWidth="1"/>
    <col min="249" max="249" width="2.6328125" style="15" bestFit="1"/>
    <col min="250" max="16384" width="2.6328125" style="15"/>
  </cols>
  <sheetData>
    <row r="1" spans="1:66" ht="28.5" customHeight="1" x14ac:dyDescent="0.2">
      <c r="A1" s="1251" t="s">
        <v>66</v>
      </c>
      <c r="B1" s="1251"/>
      <c r="C1" s="1251"/>
      <c r="D1" s="1251"/>
      <c r="E1" s="1251"/>
      <c r="F1" s="1251"/>
      <c r="G1" s="1251"/>
      <c r="H1" s="1251"/>
      <c r="I1" s="1251"/>
      <c r="J1" s="1251"/>
      <c r="K1" s="1251"/>
      <c r="L1" s="1251"/>
      <c r="M1" s="1251"/>
      <c r="N1" s="1251"/>
      <c r="O1" s="1251"/>
      <c r="P1" s="1251"/>
      <c r="Q1" s="1251"/>
      <c r="R1" s="1251"/>
      <c r="S1" s="1251"/>
      <c r="T1" s="1251"/>
      <c r="U1" s="1251"/>
      <c r="V1" s="1251"/>
      <c r="W1" s="1251"/>
      <c r="X1" s="1251"/>
      <c r="Y1" s="1251"/>
      <c r="Z1" s="1251"/>
      <c r="AA1" s="1251"/>
      <c r="AB1" s="1251"/>
      <c r="AC1" s="1251"/>
      <c r="AD1" s="1251"/>
      <c r="AE1" s="1251"/>
      <c r="AF1" s="1251"/>
      <c r="AG1" s="1251"/>
      <c r="AH1" s="1251"/>
      <c r="AI1" s="1251"/>
      <c r="AJ1" s="1251"/>
      <c r="AK1" s="1251"/>
      <c r="AL1" s="1251"/>
      <c r="AM1" s="1251"/>
      <c r="AN1" s="1251"/>
      <c r="AO1" s="1251"/>
      <c r="AP1" s="1251"/>
      <c r="AQ1" s="1251"/>
      <c r="AR1" s="1251"/>
      <c r="AS1" s="1251"/>
      <c r="AT1" s="1251"/>
      <c r="AU1" s="1251"/>
      <c r="AV1" s="1251"/>
      <c r="AW1" s="1251"/>
      <c r="AX1" s="1251"/>
      <c r="AY1" s="1251"/>
      <c r="AZ1" s="1251"/>
      <c r="BA1" s="1251"/>
      <c r="BB1" s="1251"/>
      <c r="BC1" s="1251"/>
      <c r="BD1" s="1251"/>
      <c r="BE1" s="1251"/>
      <c r="BF1" s="1251"/>
      <c r="BG1" s="1251"/>
      <c r="BH1" s="1251"/>
      <c r="BI1" s="1251"/>
      <c r="BJ1" s="1251"/>
      <c r="BK1" s="1251"/>
      <c r="BL1" s="1251"/>
      <c r="BM1" s="1251"/>
      <c r="BN1" s="1251"/>
    </row>
    <row r="2" spans="1:66" ht="21.75" customHeight="1" thickBot="1" x14ac:dyDescent="0.25"/>
    <row r="3" spans="1:66" ht="21.75" customHeight="1" x14ac:dyDescent="0.2">
      <c r="A3" s="1252" t="s">
        <v>90</v>
      </c>
      <c r="B3" s="1253"/>
      <c r="C3" s="1253"/>
      <c r="D3" s="1253"/>
      <c r="E3" s="1253"/>
      <c r="F3" s="1253"/>
      <c r="G3" s="1253"/>
      <c r="H3" s="1253"/>
      <c r="I3" s="1254"/>
      <c r="J3" s="1258" t="s">
        <v>26</v>
      </c>
      <c r="K3" s="1259"/>
      <c r="L3" s="1259"/>
      <c r="M3" s="1259"/>
      <c r="N3" s="1260"/>
      <c r="O3" s="1264" t="s">
        <v>31</v>
      </c>
      <c r="P3" s="1265"/>
      <c r="Q3" s="1265"/>
      <c r="R3" s="1266"/>
      <c r="S3" s="1270" t="s">
        <v>41</v>
      </c>
      <c r="T3" s="1253"/>
      <c r="U3" s="1253"/>
      <c r="V3" s="1253"/>
      <c r="W3" s="1253"/>
      <c r="X3" s="1253"/>
      <c r="Y3" s="1254"/>
      <c r="Z3" s="1270" t="s">
        <v>7</v>
      </c>
      <c r="AA3" s="1253"/>
      <c r="AB3" s="1253"/>
      <c r="AC3" s="1253"/>
      <c r="AD3" s="1253"/>
      <c r="AE3" s="1253"/>
      <c r="AF3" s="1254"/>
      <c r="AG3" s="1270" t="s">
        <v>44</v>
      </c>
      <c r="AH3" s="1253"/>
      <c r="AI3" s="1253"/>
      <c r="AJ3" s="1253"/>
      <c r="AK3" s="1253"/>
      <c r="AL3" s="1253"/>
      <c r="AM3" s="1253"/>
      <c r="AN3" s="1253"/>
      <c r="AO3" s="1253"/>
      <c r="AP3" s="1253"/>
      <c r="AQ3" s="1253"/>
      <c r="AR3" s="1253"/>
      <c r="AS3" s="1253"/>
      <c r="AT3" s="1253"/>
      <c r="AU3" s="1253"/>
      <c r="AV3" s="1253"/>
      <c r="AW3" s="1253"/>
      <c r="AX3" s="1253"/>
      <c r="AY3" s="1253"/>
      <c r="AZ3" s="1253"/>
      <c r="BA3" s="1253"/>
      <c r="BB3" s="1253"/>
      <c r="BC3" s="1253"/>
      <c r="BD3" s="1253"/>
      <c r="BE3" s="1253"/>
      <c r="BF3" s="1253"/>
      <c r="BG3" s="1253"/>
      <c r="BH3" s="1253"/>
      <c r="BI3" s="1253"/>
      <c r="BJ3" s="16"/>
      <c r="BK3" s="16"/>
      <c r="BL3" s="16"/>
      <c r="BM3" s="17"/>
    </row>
    <row r="4" spans="1:66" ht="21.75" customHeight="1" thickBot="1" x14ac:dyDescent="0.25">
      <c r="A4" s="1255"/>
      <c r="B4" s="1256"/>
      <c r="C4" s="1256"/>
      <c r="D4" s="1256"/>
      <c r="E4" s="1256"/>
      <c r="F4" s="1256"/>
      <c r="G4" s="1256"/>
      <c r="H4" s="1256"/>
      <c r="I4" s="1257"/>
      <c r="J4" s="1261"/>
      <c r="K4" s="1262"/>
      <c r="L4" s="1262"/>
      <c r="M4" s="1262"/>
      <c r="N4" s="1263"/>
      <c r="O4" s="1267"/>
      <c r="P4" s="1268"/>
      <c r="Q4" s="1268"/>
      <c r="R4" s="1269"/>
      <c r="S4" s="1271"/>
      <c r="T4" s="1256"/>
      <c r="U4" s="1256"/>
      <c r="V4" s="1256"/>
      <c r="W4" s="1256"/>
      <c r="X4" s="1256"/>
      <c r="Y4" s="1257"/>
      <c r="Z4" s="1271"/>
      <c r="AA4" s="1256"/>
      <c r="AB4" s="1256"/>
      <c r="AC4" s="1256"/>
      <c r="AD4" s="1256"/>
      <c r="AE4" s="1256"/>
      <c r="AF4" s="1257"/>
      <c r="AG4" s="1271"/>
      <c r="AH4" s="1256"/>
      <c r="AI4" s="1256"/>
      <c r="AJ4" s="1256"/>
      <c r="AK4" s="1256"/>
      <c r="AL4" s="1256"/>
      <c r="AM4" s="1256"/>
      <c r="AN4" s="1256"/>
      <c r="AO4" s="1256"/>
      <c r="AP4" s="1256"/>
      <c r="AQ4" s="1256"/>
      <c r="AR4" s="1256"/>
      <c r="AS4" s="1256"/>
      <c r="AT4" s="1256"/>
      <c r="AU4" s="1256"/>
      <c r="AV4" s="1256"/>
      <c r="AW4" s="1256"/>
      <c r="AX4" s="1256"/>
      <c r="AY4" s="1256"/>
      <c r="AZ4" s="1256"/>
      <c r="BA4" s="1256"/>
      <c r="BB4" s="1256"/>
      <c r="BC4" s="1256"/>
      <c r="BD4" s="1256"/>
      <c r="BE4" s="1256"/>
      <c r="BF4" s="1256"/>
      <c r="BG4" s="1256"/>
      <c r="BH4" s="1256"/>
      <c r="BI4" s="1256"/>
      <c r="BJ4" s="1272" t="s">
        <v>14</v>
      </c>
      <c r="BK4" s="1273"/>
      <c r="BL4" s="1273"/>
      <c r="BM4" s="1274"/>
    </row>
    <row r="5" spans="1:66" ht="60" customHeight="1" thickTop="1" x14ac:dyDescent="0.2">
      <c r="A5" s="1243" t="s">
        <v>0</v>
      </c>
      <c r="B5" s="1227"/>
      <c r="C5" s="1227"/>
      <c r="D5" s="1227"/>
      <c r="E5" s="1227"/>
      <c r="F5" s="1227"/>
      <c r="G5" s="1227"/>
      <c r="H5" s="1227"/>
      <c r="I5" s="1244"/>
      <c r="J5" s="1245"/>
      <c r="K5" s="1246"/>
      <c r="L5" s="1246"/>
      <c r="M5" s="1246"/>
      <c r="N5" s="1247"/>
      <c r="O5" s="1245"/>
      <c r="P5" s="1246"/>
      <c r="Q5" s="1246"/>
      <c r="R5" s="1247"/>
      <c r="S5" s="1245"/>
      <c r="T5" s="1246"/>
      <c r="U5" s="1246"/>
      <c r="V5" s="1246"/>
      <c r="W5" s="1246"/>
      <c r="X5" s="1246"/>
      <c r="Y5" s="1247"/>
      <c r="Z5" s="1245"/>
      <c r="AA5" s="1246"/>
      <c r="AB5" s="1246"/>
      <c r="AC5" s="1246"/>
      <c r="AD5" s="1246"/>
      <c r="AE5" s="1246"/>
      <c r="AF5" s="1247"/>
      <c r="AG5" s="1248" t="s">
        <v>10</v>
      </c>
      <c r="AH5" s="1249"/>
      <c r="AI5" s="1249"/>
      <c r="AJ5" s="1249"/>
      <c r="AK5" s="1249"/>
      <c r="AL5" s="1249"/>
      <c r="AM5" s="1249"/>
      <c r="AN5" s="1249"/>
      <c r="AO5" s="1249"/>
      <c r="AP5" s="1250"/>
      <c r="AQ5" s="1223" t="s">
        <v>83</v>
      </c>
      <c r="AR5" s="1224"/>
      <c r="AS5" s="1224"/>
      <c r="AT5" s="1224"/>
      <c r="AU5" s="1224"/>
      <c r="AV5" s="1224"/>
      <c r="AW5" s="1224"/>
      <c r="AX5" s="1224"/>
      <c r="AY5" s="1224"/>
      <c r="AZ5" s="1224"/>
      <c r="BA5" s="1224"/>
      <c r="BB5" s="1224"/>
      <c r="BC5" s="1224"/>
      <c r="BD5" s="1224"/>
      <c r="BE5" s="1224"/>
      <c r="BF5" s="1224"/>
      <c r="BG5" s="1224"/>
      <c r="BH5" s="1224"/>
      <c r="BI5" s="1225"/>
      <c r="BJ5" s="1226"/>
      <c r="BK5" s="1227"/>
      <c r="BL5" s="1227"/>
      <c r="BM5" s="1228"/>
    </row>
    <row r="6" spans="1:66" ht="60.75" customHeight="1" thickBot="1" x14ac:dyDescent="0.25">
      <c r="A6" s="18" t="s">
        <v>77</v>
      </c>
      <c r="B6" s="1229" t="s">
        <v>13</v>
      </c>
      <c r="C6" s="1230"/>
      <c r="D6" s="1230"/>
      <c r="E6" s="1230"/>
      <c r="F6" s="1230"/>
      <c r="G6" s="1230"/>
      <c r="H6" s="1230"/>
      <c r="I6" s="1231"/>
      <c r="J6" s="1232"/>
      <c r="K6" s="1232"/>
      <c r="L6" s="1232"/>
      <c r="M6" s="1232"/>
      <c r="N6" s="1232"/>
      <c r="O6" s="1233"/>
      <c r="P6" s="1233"/>
      <c r="Q6" s="1233"/>
      <c r="R6" s="1233"/>
      <c r="S6" s="1234"/>
      <c r="T6" s="1234"/>
      <c r="U6" s="1234"/>
      <c r="V6" s="1234"/>
      <c r="W6" s="1234"/>
      <c r="X6" s="1234"/>
      <c r="Y6" s="1234"/>
      <c r="Z6" s="1233"/>
      <c r="AA6" s="1233"/>
      <c r="AB6" s="1233"/>
      <c r="AC6" s="1233"/>
      <c r="AD6" s="1233"/>
      <c r="AE6" s="1233"/>
      <c r="AF6" s="1233"/>
      <c r="AG6" s="1235" t="s">
        <v>35</v>
      </c>
      <c r="AH6" s="1236"/>
      <c r="AI6" s="1236"/>
      <c r="AJ6" s="1236"/>
      <c r="AK6" s="1236"/>
      <c r="AL6" s="1236"/>
      <c r="AM6" s="1236"/>
      <c r="AN6" s="1236"/>
      <c r="AO6" s="1236"/>
      <c r="AP6" s="1237"/>
      <c r="AQ6" s="1238" t="s">
        <v>49</v>
      </c>
      <c r="AR6" s="1239"/>
      <c r="AS6" s="1239"/>
      <c r="AT6" s="1239"/>
      <c r="AU6" s="1239"/>
      <c r="AV6" s="1239"/>
      <c r="AW6" s="1239"/>
      <c r="AX6" s="1239"/>
      <c r="AY6" s="1239"/>
      <c r="AZ6" s="1239"/>
      <c r="BA6" s="1239"/>
      <c r="BB6" s="1239"/>
      <c r="BC6" s="1239"/>
      <c r="BD6" s="1239"/>
      <c r="BE6" s="1239"/>
      <c r="BF6" s="1239"/>
      <c r="BG6" s="1239"/>
      <c r="BH6" s="1239"/>
      <c r="BI6" s="1240"/>
      <c r="BJ6" s="1241"/>
      <c r="BK6" s="1241"/>
      <c r="BL6" s="1241"/>
      <c r="BM6" s="1242"/>
    </row>
    <row r="7" spans="1:66" ht="22.75" customHeight="1" x14ac:dyDescent="0.2">
      <c r="B7" s="19"/>
      <c r="C7" s="1222"/>
      <c r="D7" s="1222"/>
      <c r="E7" s="1222"/>
      <c r="F7" s="1222"/>
      <c r="G7" s="1222"/>
      <c r="H7" s="1222"/>
      <c r="I7" s="1222"/>
      <c r="J7" s="1222"/>
      <c r="K7" s="1222"/>
      <c r="L7" s="1222"/>
      <c r="M7" s="1222"/>
      <c r="N7" s="1222"/>
      <c r="O7" s="1222"/>
      <c r="P7" s="1222"/>
      <c r="Q7" s="1222"/>
      <c r="R7" s="1222"/>
      <c r="S7" s="1222"/>
      <c r="T7" s="1222"/>
      <c r="U7" s="1222"/>
      <c r="V7" s="1222"/>
      <c r="W7" s="1222"/>
      <c r="X7" s="1222"/>
      <c r="Y7" s="1222"/>
      <c r="Z7" s="1222"/>
      <c r="AA7" s="1222"/>
      <c r="AB7" s="1222"/>
      <c r="AC7" s="1222"/>
      <c r="AD7" s="1222"/>
      <c r="AE7" s="1222"/>
      <c r="AF7" s="1222"/>
      <c r="AG7" s="1222"/>
      <c r="AH7" s="1222"/>
      <c r="AI7" s="1222"/>
      <c r="AJ7" s="1222"/>
      <c r="AK7" s="1222"/>
      <c r="AL7" s="1222"/>
      <c r="AM7" s="1222"/>
      <c r="AN7" s="1222"/>
      <c r="AO7" s="1222"/>
      <c r="AP7" s="1222"/>
      <c r="AQ7" s="1222"/>
      <c r="AR7" s="1222"/>
      <c r="AS7" s="1222"/>
      <c r="AT7" s="1222"/>
      <c r="AU7" s="1222"/>
      <c r="AV7" s="1222"/>
      <c r="AW7" s="1222"/>
      <c r="AX7" s="1222"/>
      <c r="AY7" s="1222"/>
      <c r="AZ7" s="1222"/>
      <c r="BA7" s="1222"/>
      <c r="BB7" s="1222"/>
      <c r="BC7" s="1222"/>
      <c r="BD7" s="1222"/>
      <c r="BE7" s="1222"/>
      <c r="BF7" s="1222"/>
      <c r="BG7" s="1222"/>
      <c r="BH7" s="1222"/>
      <c r="BI7" s="1222"/>
      <c r="BJ7" s="1222"/>
      <c r="BK7" s="1222"/>
      <c r="BL7" s="1222"/>
      <c r="BM7" s="1222"/>
    </row>
    <row r="9" spans="1:66" x14ac:dyDescent="0.2">
      <c r="AK9" s="20"/>
      <c r="AL9" s="20"/>
      <c r="AM9" s="20"/>
      <c r="AN9" s="20"/>
      <c r="AO9" s="20"/>
      <c r="AP9" s="20"/>
    </row>
    <row r="10" spans="1:66" x14ac:dyDescent="0.2">
      <c r="AK10" s="20"/>
      <c r="AL10" s="20"/>
      <c r="AM10" s="20"/>
      <c r="AN10" s="20"/>
      <c r="AO10" s="20"/>
      <c r="AP10" s="20"/>
    </row>
    <row r="11" spans="1:66" x14ac:dyDescent="0.2">
      <c r="AK11" s="20"/>
      <c r="AL11" s="20"/>
      <c r="AM11" s="20"/>
      <c r="AN11" s="20"/>
      <c r="AO11" s="20"/>
      <c r="AP11" s="20"/>
    </row>
    <row r="12" spans="1:66" x14ac:dyDescent="0.2">
      <c r="AK12" s="20"/>
      <c r="AL12" s="20"/>
      <c r="AM12" s="20"/>
      <c r="AN12" s="20"/>
      <c r="AO12" s="20"/>
      <c r="AP12" s="20"/>
    </row>
    <row r="13" spans="1:66" x14ac:dyDescent="0.2">
      <c r="AK13" s="20"/>
      <c r="AL13" s="20"/>
      <c r="AM13" s="20"/>
      <c r="AN13" s="20"/>
      <c r="AO13" s="20"/>
      <c r="AP13" s="20"/>
    </row>
    <row r="14" spans="1:66" x14ac:dyDescent="0.2">
      <c r="AK14" s="20"/>
      <c r="AL14" s="20"/>
      <c r="AM14" s="20"/>
      <c r="AN14" s="20"/>
      <c r="AO14" s="20"/>
      <c r="AP14" s="20"/>
    </row>
    <row r="15" spans="1:66" x14ac:dyDescent="0.2">
      <c r="AK15" s="20"/>
      <c r="AL15" s="20"/>
      <c r="AM15" s="20"/>
      <c r="AN15" s="20"/>
      <c r="AO15" s="20"/>
      <c r="AP15" s="20"/>
    </row>
    <row r="16" spans="1:66" x14ac:dyDescent="0.2">
      <c r="AK16" s="20"/>
      <c r="AL16" s="20"/>
      <c r="AM16" s="20"/>
      <c r="AN16" s="20"/>
      <c r="AO16" s="20"/>
      <c r="AP16" s="20"/>
    </row>
    <row r="17" spans="37:42" x14ac:dyDescent="0.2">
      <c r="AK17" s="20"/>
      <c r="AL17" s="20"/>
      <c r="AM17" s="20"/>
      <c r="AN17" s="20"/>
      <c r="AO17" s="20"/>
      <c r="AP17" s="20"/>
    </row>
    <row r="18" spans="37:42" x14ac:dyDescent="0.2">
      <c r="AK18" s="20"/>
      <c r="AL18" s="20"/>
      <c r="AM18" s="20"/>
      <c r="AN18" s="20"/>
      <c r="AO18" s="20"/>
      <c r="AP18" s="20"/>
    </row>
    <row r="19" spans="37:42" x14ac:dyDescent="0.2">
      <c r="AK19" s="20"/>
      <c r="AL19" s="20"/>
      <c r="AM19" s="20"/>
      <c r="AN19" s="20"/>
      <c r="AO19" s="20"/>
      <c r="AP19" s="20"/>
    </row>
    <row r="20" spans="37:42" x14ac:dyDescent="0.2">
      <c r="AK20" s="20"/>
      <c r="AL20" s="20"/>
      <c r="AM20" s="20"/>
      <c r="AN20" s="20"/>
      <c r="AO20" s="20"/>
      <c r="AP20" s="20"/>
    </row>
    <row r="21" spans="37:42" x14ac:dyDescent="0.2">
      <c r="AK21" s="20"/>
      <c r="AL21" s="20"/>
      <c r="AM21" s="20"/>
      <c r="AN21" s="20"/>
      <c r="AO21" s="20"/>
      <c r="AP21" s="20"/>
    </row>
    <row r="22" spans="37:42" x14ac:dyDescent="0.2">
      <c r="AK22" s="20"/>
      <c r="AL22" s="20"/>
      <c r="AM22" s="20"/>
      <c r="AN22" s="20"/>
      <c r="AO22" s="20"/>
      <c r="AP22" s="20"/>
    </row>
  </sheetData>
  <mergeCells count="25">
    <mergeCell ref="AG5:AP5"/>
    <mergeCell ref="A1:BN1"/>
    <mergeCell ref="A3:I4"/>
    <mergeCell ref="J3:N4"/>
    <mergeCell ref="O3:R4"/>
    <mergeCell ref="S3:Y4"/>
    <mergeCell ref="Z3:AF4"/>
    <mergeCell ref="AG3:BI4"/>
    <mergeCell ref="BJ4:BM4"/>
    <mergeCell ref="C7:BM7"/>
    <mergeCell ref="AQ5:BI5"/>
    <mergeCell ref="BJ5:BM5"/>
    <mergeCell ref="B6:I6"/>
    <mergeCell ref="J6:N6"/>
    <mergeCell ref="O6:R6"/>
    <mergeCell ref="S6:Y6"/>
    <mergeCell ref="Z6:AF6"/>
    <mergeCell ref="AG6:AP6"/>
    <mergeCell ref="AQ6:BI6"/>
    <mergeCell ref="BJ6:BM6"/>
    <mergeCell ref="A5:I5"/>
    <mergeCell ref="J5:N5"/>
    <mergeCell ref="O5:R5"/>
    <mergeCell ref="S5:Y5"/>
    <mergeCell ref="Z5:AF5"/>
  </mergeCells>
  <phoneticPr fontId="32"/>
  <printOptions horizontalCentered="1" verticalCentered="1"/>
  <pageMargins left="0.70866141732283472" right="0.70866141732283472" top="0.74803149606299213" bottom="0.74803149606299213" header="0.31496062992125984" footer="0.31496062992125984"/>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1"/>
    <pageSetUpPr fitToPage="1"/>
  </sheetPr>
  <dimension ref="A1:O55"/>
  <sheetViews>
    <sheetView topLeftCell="A34" zoomScaleNormal="100" workbookViewId="0">
      <selection activeCell="C48" sqref="C48:J49"/>
    </sheetView>
  </sheetViews>
  <sheetFormatPr defaultColWidth="9" defaultRowHeight="13" x14ac:dyDescent="0.2"/>
  <cols>
    <col min="1" max="1" width="2.6328125" style="21" customWidth="1"/>
    <col min="2" max="2" width="1.6328125" style="21" customWidth="1"/>
    <col min="3" max="3" width="10.26953125" style="21" customWidth="1"/>
    <col min="4" max="4" width="8.6328125" style="21" customWidth="1"/>
    <col min="5" max="5" width="5.6328125" style="21" customWidth="1"/>
    <col min="6" max="6" width="4.6328125" style="21" customWidth="1"/>
    <col min="7" max="7" width="9.6328125" style="21" customWidth="1"/>
    <col min="8" max="8" width="7.6328125" style="21" customWidth="1"/>
    <col min="9" max="9" width="6.6328125" style="21" customWidth="1"/>
    <col min="10" max="10" width="4.6328125" style="21" customWidth="1"/>
    <col min="11" max="11" width="9.6328125" style="21" customWidth="1"/>
    <col min="12" max="12" width="7.6328125" style="21" customWidth="1"/>
    <col min="13" max="14" width="3.6328125" style="21" customWidth="1"/>
    <col min="15" max="15" width="2.36328125" style="21" customWidth="1"/>
    <col min="16" max="16" width="2.6328125" style="21" customWidth="1"/>
    <col min="17" max="17" width="9" style="21" bestFit="1"/>
    <col min="18" max="16384" width="9" style="21"/>
  </cols>
  <sheetData>
    <row r="1" spans="1:15" ht="33" customHeight="1" x14ac:dyDescent="0.2">
      <c r="A1" s="1320" t="s">
        <v>16</v>
      </c>
      <c r="B1" s="1321"/>
      <c r="C1" s="1321"/>
      <c r="D1" s="1321"/>
      <c r="E1" s="1321"/>
      <c r="F1" s="1321"/>
      <c r="G1" s="1321"/>
      <c r="H1" s="1321"/>
      <c r="I1" s="1321"/>
      <c r="J1" s="1321"/>
      <c r="K1" s="1321"/>
      <c r="L1" s="1321"/>
      <c r="M1" s="1321"/>
      <c r="N1" s="1321"/>
      <c r="O1" s="1322"/>
    </row>
    <row r="2" spans="1:15" ht="7.5" customHeight="1" x14ac:dyDescent="0.2">
      <c r="A2" s="23"/>
      <c r="B2" s="24"/>
      <c r="C2" s="24"/>
      <c r="D2" s="24"/>
      <c r="E2" s="24"/>
      <c r="F2" s="24"/>
      <c r="G2" s="24"/>
      <c r="H2" s="24"/>
      <c r="I2" s="24"/>
      <c r="J2" s="24"/>
      <c r="K2" s="24"/>
      <c r="L2" s="24"/>
      <c r="M2" s="24"/>
      <c r="N2" s="24"/>
      <c r="O2" s="25"/>
    </row>
    <row r="3" spans="1:15" ht="16.5" x14ac:dyDescent="0.2">
      <c r="A3" s="23"/>
      <c r="B3" s="26" t="s">
        <v>21</v>
      </c>
      <c r="C3" s="27"/>
      <c r="D3" s="26"/>
      <c r="E3" s="26"/>
      <c r="F3" s="26"/>
      <c r="G3" s="26"/>
      <c r="H3" s="28"/>
      <c r="I3"/>
      <c r="J3"/>
      <c r="K3"/>
      <c r="L3"/>
      <c r="M3"/>
      <c r="N3"/>
      <c r="O3" s="25"/>
    </row>
    <row r="4" spans="1:15" ht="11.25" customHeight="1" x14ac:dyDescent="0.2">
      <c r="A4" s="29"/>
      <c r="B4" s="30"/>
      <c r="C4" s="30"/>
      <c r="D4" s="30"/>
      <c r="E4" s="30"/>
      <c r="F4" s="30"/>
      <c r="G4" s="30"/>
      <c r="H4" s="30"/>
      <c r="I4" s="30"/>
      <c r="J4" s="30"/>
      <c r="K4" s="30"/>
      <c r="L4" s="30"/>
      <c r="M4" s="30"/>
      <c r="N4" s="30"/>
      <c r="O4" s="25"/>
    </row>
    <row r="5" spans="1:15" ht="14.25" customHeight="1" x14ac:dyDescent="0.2">
      <c r="A5" s="29"/>
      <c r="B5" s="1292" t="s">
        <v>76</v>
      </c>
      <c r="C5" s="1294"/>
      <c r="D5" s="1305" t="s">
        <v>6</v>
      </c>
      <c r="E5" s="1306"/>
      <c r="F5" s="1306"/>
      <c r="G5" s="1306"/>
      <c r="H5" s="1307"/>
      <c r="I5" s="30"/>
      <c r="J5" s="30"/>
      <c r="K5" s="30"/>
      <c r="L5" s="30"/>
      <c r="M5" s="30"/>
      <c r="N5" s="30"/>
      <c r="O5" s="25"/>
    </row>
    <row r="6" spans="1:15" ht="14.25" customHeight="1" x14ac:dyDescent="0.2">
      <c r="A6" s="29"/>
      <c r="B6" s="1295"/>
      <c r="C6" s="1297"/>
      <c r="D6" s="1308"/>
      <c r="E6" s="1309"/>
      <c r="F6" s="1309"/>
      <c r="G6" s="1309"/>
      <c r="H6" s="1310"/>
      <c r="I6" s="30"/>
      <c r="J6" s="30"/>
      <c r="K6" s="30"/>
      <c r="L6" s="30"/>
      <c r="M6" s="30"/>
      <c r="N6" s="30"/>
      <c r="O6" s="25"/>
    </row>
    <row r="7" spans="1:15" x14ac:dyDescent="0.2">
      <c r="A7" s="29"/>
      <c r="B7" s="30"/>
      <c r="C7" s="1323"/>
      <c r="D7" s="1323"/>
      <c r="E7" s="1323"/>
      <c r="F7" s="1323"/>
      <c r="G7" s="1323"/>
      <c r="H7" s="1323"/>
      <c r="I7" s="1323"/>
      <c r="J7" s="1323"/>
      <c r="K7" s="1323"/>
      <c r="L7" s="1323"/>
      <c r="M7" s="1323"/>
      <c r="N7" s="1323"/>
      <c r="O7" s="25"/>
    </row>
    <row r="8" spans="1:15" x14ac:dyDescent="0.2">
      <c r="A8" s="33" t="s">
        <v>98</v>
      </c>
      <c r="B8"/>
      <c r="C8"/>
      <c r="D8"/>
      <c r="E8"/>
      <c r="F8"/>
      <c r="G8"/>
      <c r="H8"/>
      <c r="I8"/>
      <c r="J8"/>
      <c r="K8"/>
      <c r="L8"/>
      <c r="M8"/>
      <c r="N8"/>
      <c r="O8" s="25"/>
    </row>
    <row r="9" spans="1:15" ht="4.5" customHeight="1" x14ac:dyDescent="0.2">
      <c r="A9" s="33"/>
      <c r="B9"/>
      <c r="C9"/>
      <c r="D9"/>
      <c r="E9"/>
      <c r="F9"/>
      <c r="G9"/>
      <c r="H9"/>
      <c r="I9"/>
      <c r="J9"/>
      <c r="K9"/>
      <c r="L9"/>
      <c r="M9"/>
      <c r="N9"/>
      <c r="O9" s="25"/>
    </row>
    <row r="10" spans="1:15" ht="18.75" customHeight="1" x14ac:dyDescent="0.2">
      <c r="A10" s="1324"/>
      <c r="B10" s="1304" t="s">
        <v>89</v>
      </c>
      <c r="C10" s="1304"/>
      <c r="D10" s="1325" t="s">
        <v>48</v>
      </c>
      <c r="E10" s="1326"/>
      <c r="F10" s="1331" t="s">
        <v>20</v>
      </c>
      <c r="G10" s="1300" t="s">
        <v>96</v>
      </c>
      <c r="H10" s="1333" t="s">
        <v>34</v>
      </c>
      <c r="I10" s="1333"/>
      <c r="J10" s="1333"/>
      <c r="K10" s="1333" t="s">
        <v>94</v>
      </c>
      <c r="L10" s="1333" t="s">
        <v>18</v>
      </c>
      <c r="M10" s="1333"/>
      <c r="N10" s="1333"/>
      <c r="O10" s="25"/>
    </row>
    <row r="11" spans="1:15" ht="18.75" customHeight="1" x14ac:dyDescent="0.2">
      <c r="A11" s="1324"/>
      <c r="B11" s="1304"/>
      <c r="C11" s="1304"/>
      <c r="D11" s="1327"/>
      <c r="E11" s="1328"/>
      <c r="F11" s="1332"/>
      <c r="G11" s="1300"/>
      <c r="H11" s="1333"/>
      <c r="I11" s="1333"/>
      <c r="J11" s="1333"/>
      <c r="K11" s="1333"/>
      <c r="L11" s="1333"/>
      <c r="M11" s="1333"/>
      <c r="N11" s="1333"/>
      <c r="O11" s="25"/>
    </row>
    <row r="12" spans="1:15" ht="18.75" customHeight="1" x14ac:dyDescent="0.2">
      <c r="A12" s="1324"/>
      <c r="B12" s="1304"/>
      <c r="C12" s="1304"/>
      <c r="D12" s="1327"/>
      <c r="E12" s="1328"/>
      <c r="F12" s="1332"/>
      <c r="G12" s="1300"/>
      <c r="H12" s="1333" t="s">
        <v>29</v>
      </c>
      <c r="I12" s="1333"/>
      <c r="J12" s="1333"/>
      <c r="K12" s="1333"/>
      <c r="L12" s="1333" t="s">
        <v>102</v>
      </c>
      <c r="M12" s="1333"/>
      <c r="N12" s="1333"/>
      <c r="O12" s="25"/>
    </row>
    <row r="13" spans="1:15" ht="18.75" customHeight="1" x14ac:dyDescent="0.2">
      <c r="A13" s="1324"/>
      <c r="B13" s="1304"/>
      <c r="C13" s="1304"/>
      <c r="D13" s="1329"/>
      <c r="E13" s="1330"/>
      <c r="F13" s="1332"/>
      <c r="G13" s="1300"/>
      <c r="H13" s="1333"/>
      <c r="I13" s="1333"/>
      <c r="J13" s="1333"/>
      <c r="K13" s="1333"/>
      <c r="L13" s="1333"/>
      <c r="M13" s="1333"/>
      <c r="N13" s="1333"/>
      <c r="O13" s="25"/>
    </row>
    <row r="14" spans="1:15" ht="4.5" customHeight="1" x14ac:dyDescent="0.2">
      <c r="A14" s="33"/>
      <c r="B14"/>
      <c r="C14"/>
      <c r="D14"/>
      <c r="E14"/>
      <c r="F14"/>
      <c r="G14"/>
      <c r="H14"/>
      <c r="I14"/>
      <c r="J14"/>
      <c r="K14"/>
      <c r="L14"/>
      <c r="M14"/>
      <c r="N14"/>
      <c r="O14" s="25"/>
    </row>
    <row r="15" spans="1:15" s="22" customFormat="1" ht="15" customHeight="1" x14ac:dyDescent="0.2">
      <c r="A15" s="34"/>
      <c r="B15" s="35"/>
      <c r="C15" s="1281" t="s">
        <v>9</v>
      </c>
      <c r="D15" s="1281" t="s">
        <v>2</v>
      </c>
      <c r="E15" s="1281" t="s">
        <v>2</v>
      </c>
      <c r="F15" s="1281" t="s">
        <v>2</v>
      </c>
      <c r="G15" s="1281" t="s">
        <v>2</v>
      </c>
      <c r="H15" s="1281" t="s">
        <v>2</v>
      </c>
      <c r="I15" s="1281" t="s">
        <v>2</v>
      </c>
      <c r="J15" s="1281" t="s">
        <v>2</v>
      </c>
      <c r="K15" s="1281" t="s">
        <v>2</v>
      </c>
      <c r="L15" s="1281" t="s">
        <v>2</v>
      </c>
      <c r="M15" s="1281" t="s">
        <v>2</v>
      </c>
      <c r="N15" s="1281" t="s">
        <v>2</v>
      </c>
      <c r="O15" s="37"/>
    </row>
    <row r="16" spans="1:15" ht="11.25" customHeight="1" x14ac:dyDescent="0.2">
      <c r="A16" s="33"/>
      <c r="B16" s="38"/>
      <c r="C16" s="38"/>
      <c r="D16" s="38"/>
      <c r="E16" s="38"/>
      <c r="F16" s="32"/>
      <c r="G16" s="32"/>
      <c r="H16" s="32"/>
      <c r="I16" s="32"/>
      <c r="J16" s="32"/>
      <c r="K16" s="32"/>
      <c r="L16" s="32"/>
      <c r="M16" s="32"/>
      <c r="N16" s="32"/>
      <c r="O16" s="25"/>
    </row>
    <row r="17" spans="1:15" x14ac:dyDescent="0.2">
      <c r="A17" s="33" t="s">
        <v>46</v>
      </c>
      <c r="B17"/>
      <c r="C17"/>
      <c r="D17"/>
      <c r="E17"/>
      <c r="F17"/>
      <c r="G17"/>
      <c r="H17"/>
      <c r="I17"/>
      <c r="J17"/>
      <c r="K17"/>
      <c r="L17"/>
      <c r="M17"/>
      <c r="N17"/>
      <c r="O17" s="25"/>
    </row>
    <row r="18" spans="1:15" ht="5.15" customHeight="1" x14ac:dyDescent="0.2">
      <c r="A18" s="33"/>
      <c r="B18"/>
      <c r="C18"/>
      <c r="D18"/>
      <c r="E18"/>
      <c r="F18"/>
      <c r="G18"/>
      <c r="H18"/>
      <c r="I18"/>
      <c r="J18"/>
      <c r="K18"/>
      <c r="L18"/>
      <c r="M18"/>
      <c r="N18"/>
      <c r="O18" s="25"/>
    </row>
    <row r="19" spans="1:15" ht="18.75" customHeight="1" x14ac:dyDescent="0.2">
      <c r="A19" s="33"/>
      <c r="B19" s="1292" t="s">
        <v>93</v>
      </c>
      <c r="C19" s="1293"/>
      <c r="D19" s="1293"/>
      <c r="E19" s="1294"/>
      <c r="F19" s="1305"/>
      <c r="G19" s="1306"/>
      <c r="H19" s="1306"/>
      <c r="I19" s="1306"/>
      <c r="J19" s="1306"/>
      <c r="K19" s="1306"/>
      <c r="L19" s="1306"/>
      <c r="M19" s="1306"/>
      <c r="N19" s="1307"/>
      <c r="O19" s="25"/>
    </row>
    <row r="20" spans="1:15" ht="18.75" customHeight="1" x14ac:dyDescent="0.2">
      <c r="A20" s="33"/>
      <c r="B20" s="1295"/>
      <c r="C20" s="1296"/>
      <c r="D20" s="1296"/>
      <c r="E20" s="1297"/>
      <c r="F20" s="1308"/>
      <c r="G20" s="1309"/>
      <c r="H20" s="1309"/>
      <c r="I20" s="1309"/>
      <c r="J20" s="1309"/>
      <c r="K20" s="1309"/>
      <c r="L20" s="1309"/>
      <c r="M20" s="1309"/>
      <c r="N20" s="1310"/>
      <c r="O20" s="25"/>
    </row>
    <row r="21" spans="1:15" ht="4.5" customHeight="1" x14ac:dyDescent="0.2">
      <c r="A21" s="33"/>
      <c r="B21"/>
      <c r="C21"/>
      <c r="D21"/>
      <c r="E21"/>
      <c r="F21"/>
      <c r="G21"/>
      <c r="H21"/>
      <c r="I21"/>
      <c r="J21"/>
      <c r="K21"/>
      <c r="L21"/>
      <c r="M21"/>
      <c r="N21"/>
      <c r="O21" s="25"/>
    </row>
    <row r="22" spans="1:15" s="22" customFormat="1" ht="15" customHeight="1" x14ac:dyDescent="0.2">
      <c r="A22" s="34"/>
      <c r="B22" s="35"/>
      <c r="C22" s="1281" t="s">
        <v>65</v>
      </c>
      <c r="D22" s="1281" t="s">
        <v>2</v>
      </c>
      <c r="E22" s="1281" t="s">
        <v>2</v>
      </c>
      <c r="F22" s="1281" t="s">
        <v>2</v>
      </c>
      <c r="G22" s="1281" t="s">
        <v>2</v>
      </c>
      <c r="H22" s="1281" t="s">
        <v>2</v>
      </c>
      <c r="I22" s="1281" t="s">
        <v>2</v>
      </c>
      <c r="J22" s="1281" t="s">
        <v>2</v>
      </c>
      <c r="K22" s="1281" t="s">
        <v>2</v>
      </c>
      <c r="L22" s="1281" t="s">
        <v>2</v>
      </c>
      <c r="M22" s="1281" t="s">
        <v>2</v>
      </c>
      <c r="N22" s="1281" t="s">
        <v>2</v>
      </c>
      <c r="O22" s="37"/>
    </row>
    <row r="23" spans="1:15" ht="3.75" customHeight="1" x14ac:dyDescent="0.2">
      <c r="A23" s="33"/>
      <c r="B23"/>
      <c r="C23"/>
      <c r="D23"/>
      <c r="E23"/>
      <c r="F23"/>
      <c r="G23"/>
      <c r="H23"/>
      <c r="I23"/>
      <c r="J23"/>
      <c r="K23"/>
      <c r="L23"/>
      <c r="M23"/>
      <c r="N23"/>
      <c r="O23" s="25"/>
    </row>
    <row r="24" spans="1:15" s="22" customFormat="1" ht="12.75" customHeight="1" x14ac:dyDescent="0.2">
      <c r="A24" s="34"/>
      <c r="B24" s="35"/>
      <c r="C24" s="36"/>
      <c r="D24" s="36"/>
      <c r="E24" s="36"/>
      <c r="F24" s="36"/>
      <c r="G24" s="36"/>
      <c r="H24" s="36"/>
      <c r="I24" s="36"/>
      <c r="J24" s="36"/>
      <c r="K24" s="36"/>
      <c r="L24" s="36"/>
      <c r="M24" s="36"/>
      <c r="N24" s="36"/>
      <c r="O24" s="37"/>
    </row>
    <row r="25" spans="1:15" ht="13.5" customHeight="1" x14ac:dyDescent="0.2">
      <c r="A25" s="33" t="s">
        <v>43</v>
      </c>
      <c r="B25" s="41"/>
      <c r="C25" s="41"/>
      <c r="D25" s="41"/>
      <c r="E25" s="41"/>
      <c r="F25" s="41"/>
      <c r="G25" s="41"/>
      <c r="H25" s="41"/>
      <c r="I25" s="41"/>
      <c r="J25" s="41"/>
      <c r="K25" s="41"/>
      <c r="L25" s="41"/>
      <c r="M25"/>
      <c r="N25" s="41"/>
      <c r="O25" s="25"/>
    </row>
    <row r="26" spans="1:15" ht="4.5" customHeight="1" x14ac:dyDescent="0.2">
      <c r="A26" s="33"/>
      <c r="B26"/>
      <c r="C26"/>
      <c r="D26"/>
      <c r="E26"/>
      <c r="F26"/>
      <c r="G26"/>
      <c r="H26"/>
      <c r="I26"/>
      <c r="J26"/>
      <c r="K26"/>
      <c r="L26"/>
      <c r="M26"/>
      <c r="N26"/>
      <c r="O26" s="25"/>
    </row>
    <row r="27" spans="1:15" ht="15" customHeight="1" x14ac:dyDescent="0.2">
      <c r="A27" s="33"/>
      <c r="B27" s="1311" t="s">
        <v>63</v>
      </c>
      <c r="C27" s="1312"/>
      <c r="D27" s="1312"/>
      <c r="E27" s="1312"/>
      <c r="F27" s="1312"/>
      <c r="G27" s="1312"/>
      <c r="H27" s="1312"/>
      <c r="I27" s="1312"/>
      <c r="J27" s="1313"/>
      <c r="K27" s="1292"/>
      <c r="L27" s="1293"/>
      <c r="M27" s="1293"/>
      <c r="N27" s="1294"/>
      <c r="O27" s="25"/>
    </row>
    <row r="28" spans="1:15" ht="15" customHeight="1" x14ac:dyDescent="0.2">
      <c r="A28" s="33"/>
      <c r="B28" s="1280"/>
      <c r="C28" s="1275"/>
      <c r="D28" s="1275"/>
      <c r="E28" s="1275"/>
      <c r="F28" s="1275"/>
      <c r="G28" s="1275"/>
      <c r="H28" s="1275"/>
      <c r="I28" s="1275"/>
      <c r="J28" s="1276"/>
      <c r="K28" s="1277" t="s">
        <v>88</v>
      </c>
      <c r="L28" s="1278"/>
      <c r="M28" s="1278"/>
      <c r="N28" s="1279"/>
      <c r="O28" s="25"/>
    </row>
    <row r="29" spans="1:15" ht="15" customHeight="1" x14ac:dyDescent="0.2">
      <c r="A29" s="33"/>
      <c r="B29" s="1314"/>
      <c r="C29" s="1315"/>
      <c r="D29" s="1315"/>
      <c r="E29" s="1315"/>
      <c r="F29" s="1315"/>
      <c r="G29" s="1315"/>
      <c r="H29" s="1315"/>
      <c r="I29" s="1315"/>
      <c r="J29" s="1316"/>
      <c r="K29" s="1317"/>
      <c r="L29" s="1318"/>
      <c r="M29" s="1318"/>
      <c r="N29" s="1319"/>
      <c r="O29" s="25"/>
    </row>
    <row r="30" spans="1:15" ht="40" customHeight="1" x14ac:dyDescent="0.2">
      <c r="A30" s="33"/>
      <c r="B30" s="1304" t="s">
        <v>40</v>
      </c>
      <c r="C30" s="1304"/>
      <c r="D30" s="1288" t="s">
        <v>36</v>
      </c>
      <c r="E30" s="1290"/>
      <c r="F30" s="1288" t="s">
        <v>81</v>
      </c>
      <c r="G30" s="1290"/>
      <c r="H30" s="1288" t="s">
        <v>25</v>
      </c>
      <c r="I30" s="1290"/>
      <c r="J30" s="1288" t="s">
        <v>47</v>
      </c>
      <c r="K30" s="1290"/>
      <c r="L30" s="1288" t="s">
        <v>39</v>
      </c>
      <c r="M30" s="1289"/>
      <c r="N30" s="1290"/>
      <c r="O30" s="25"/>
    </row>
    <row r="31" spans="1:15" ht="3.75" customHeight="1" x14ac:dyDescent="0.2">
      <c r="A31" s="33"/>
      <c r="B31"/>
      <c r="C31"/>
      <c r="D31"/>
      <c r="E31"/>
      <c r="F31"/>
      <c r="G31"/>
      <c r="H31"/>
      <c r="I31"/>
      <c r="J31"/>
      <c r="K31"/>
      <c r="L31"/>
      <c r="M31"/>
      <c r="N31"/>
      <c r="O31" s="25"/>
    </row>
    <row r="32" spans="1:15" ht="59.15" hidden="1" customHeight="1" x14ac:dyDescent="0.2">
      <c r="A32" s="33"/>
      <c r="B32"/>
      <c r="C32" s="1275" t="s">
        <v>82</v>
      </c>
      <c r="D32" s="1275"/>
      <c r="E32" s="1275"/>
      <c r="F32" s="1275"/>
      <c r="G32" s="1275"/>
      <c r="H32" s="1275"/>
      <c r="I32" s="1275"/>
      <c r="J32" s="1275"/>
      <c r="K32" s="1275"/>
      <c r="L32" s="1275"/>
      <c r="M32" s="1275"/>
      <c r="N32" s="1275"/>
      <c r="O32" s="25"/>
    </row>
    <row r="33" spans="1:15" s="22" customFormat="1" ht="12.75" customHeight="1" x14ac:dyDescent="0.2">
      <c r="A33" s="34"/>
      <c r="B33" s="35"/>
      <c r="C33" s="36"/>
      <c r="D33" s="36"/>
      <c r="E33" s="36"/>
      <c r="F33" s="36"/>
      <c r="G33" s="36"/>
      <c r="H33" s="36"/>
      <c r="I33" s="36"/>
      <c r="J33" s="36"/>
      <c r="K33" s="36"/>
      <c r="L33" s="36"/>
      <c r="M33" s="36"/>
      <c r="N33" s="36"/>
      <c r="O33" s="37"/>
    </row>
    <row r="34" spans="1:15" x14ac:dyDescent="0.2">
      <c r="A34" s="33" t="s">
        <v>109</v>
      </c>
      <c r="B34"/>
      <c r="C34"/>
      <c r="D34"/>
      <c r="E34"/>
      <c r="F34"/>
      <c r="G34"/>
      <c r="H34"/>
      <c r="I34"/>
      <c r="J34"/>
      <c r="K34"/>
      <c r="L34"/>
      <c r="M34"/>
      <c r="N34"/>
      <c r="O34" s="25"/>
    </row>
    <row r="35" spans="1:15" ht="4.5" customHeight="1" x14ac:dyDescent="0.2">
      <c r="A35" s="33"/>
      <c r="B35"/>
      <c r="C35"/>
      <c r="D35"/>
      <c r="E35"/>
      <c r="F35"/>
      <c r="G35"/>
      <c r="H35"/>
      <c r="I35"/>
      <c r="J35"/>
      <c r="K35"/>
      <c r="L35"/>
      <c r="M35"/>
      <c r="N35"/>
      <c r="O35" s="25"/>
    </row>
    <row r="36" spans="1:15" ht="20.149999999999999" customHeight="1" x14ac:dyDescent="0.2">
      <c r="A36" s="33"/>
      <c r="B36" s="1291" t="s">
        <v>45</v>
      </c>
      <c r="C36" s="1291"/>
      <c r="D36" s="1291"/>
      <c r="E36" s="1291"/>
      <c r="F36" s="1291"/>
      <c r="G36" s="1291"/>
      <c r="H36" s="1291"/>
      <c r="I36" s="1291"/>
      <c r="J36" s="1291"/>
      <c r="K36" s="1292" t="s">
        <v>88</v>
      </c>
      <c r="L36" s="1293"/>
      <c r="M36" s="1293"/>
      <c r="N36" s="1294"/>
      <c r="O36" s="25"/>
    </row>
    <row r="37" spans="1:15" ht="20.149999999999999" customHeight="1" x14ac:dyDescent="0.2">
      <c r="A37" s="33"/>
      <c r="B37" s="1291"/>
      <c r="C37" s="1291"/>
      <c r="D37" s="1291"/>
      <c r="E37" s="1291"/>
      <c r="F37" s="1291"/>
      <c r="G37" s="1291"/>
      <c r="H37" s="1291"/>
      <c r="I37" s="1291"/>
      <c r="J37" s="1291"/>
      <c r="K37" s="1295"/>
      <c r="L37" s="1296"/>
      <c r="M37" s="1296"/>
      <c r="N37" s="1297"/>
      <c r="O37" s="25"/>
    </row>
    <row r="38" spans="1:15" ht="44.25" customHeight="1" x14ac:dyDescent="0.2">
      <c r="A38" s="33"/>
      <c r="B38" s="1298" t="s">
        <v>55</v>
      </c>
      <c r="C38" s="1299"/>
      <c r="D38" s="1300"/>
      <c r="E38" s="1301"/>
      <c r="F38" s="1302"/>
      <c r="G38" s="1302"/>
      <c r="H38" s="1302"/>
      <c r="I38" s="1302"/>
      <c r="J38" s="1302"/>
      <c r="K38" s="1302"/>
      <c r="L38" s="1302"/>
      <c r="M38" s="1302"/>
      <c r="N38" s="1303"/>
      <c r="O38" s="25"/>
    </row>
    <row r="39" spans="1:15" s="22" customFormat="1" ht="17.25" customHeight="1" x14ac:dyDescent="0.2">
      <c r="A39" s="34"/>
      <c r="B39" s="35"/>
      <c r="C39" s="1281" t="s">
        <v>74</v>
      </c>
      <c r="D39" s="1281" t="s">
        <v>2</v>
      </c>
      <c r="E39" s="1281" t="s">
        <v>2</v>
      </c>
      <c r="F39" s="1281" t="s">
        <v>2</v>
      </c>
      <c r="G39" s="1281" t="s">
        <v>2</v>
      </c>
      <c r="H39" s="1281" t="s">
        <v>2</v>
      </c>
      <c r="I39" s="1281" t="s">
        <v>2</v>
      </c>
      <c r="J39" s="1281" t="s">
        <v>2</v>
      </c>
      <c r="K39" s="1281" t="s">
        <v>2</v>
      </c>
      <c r="L39" s="1281" t="s">
        <v>2</v>
      </c>
      <c r="M39" s="1281" t="s">
        <v>2</v>
      </c>
      <c r="N39" s="1281" t="s">
        <v>2</v>
      </c>
      <c r="O39" s="37"/>
    </row>
    <row r="40" spans="1:15" ht="10.5" customHeight="1" x14ac:dyDescent="0.2">
      <c r="A40" s="33"/>
      <c r="B40"/>
      <c r="C40"/>
      <c r="D40"/>
      <c r="E40"/>
      <c r="F40"/>
      <c r="G40"/>
      <c r="H40"/>
      <c r="I40"/>
      <c r="J40"/>
      <c r="K40"/>
      <c r="L40"/>
      <c r="M40"/>
      <c r="N40"/>
      <c r="O40" s="25"/>
    </row>
    <row r="41" spans="1:15" x14ac:dyDescent="0.2">
      <c r="A41" s="33" t="s">
        <v>12</v>
      </c>
      <c r="B41"/>
      <c r="C41"/>
      <c r="D41"/>
      <c r="E41"/>
      <c r="F41"/>
      <c r="G41"/>
      <c r="H41"/>
      <c r="I41"/>
      <c r="J41"/>
      <c r="K41"/>
      <c r="L41"/>
      <c r="M41"/>
      <c r="N41"/>
      <c r="O41" s="25"/>
    </row>
    <row r="42" spans="1:15" ht="50.15" customHeight="1" x14ac:dyDescent="0.2">
      <c r="A42" s="33"/>
      <c r="B42" s="1282" t="s">
        <v>107</v>
      </c>
      <c r="C42" s="1283"/>
      <c r="D42" s="1283"/>
      <c r="E42" s="1283"/>
      <c r="F42" s="1283"/>
      <c r="G42" s="1283"/>
      <c r="H42" s="1283"/>
      <c r="I42" s="1283"/>
      <c r="J42" s="1284"/>
      <c r="K42" s="1285" t="s">
        <v>88</v>
      </c>
      <c r="L42" s="1286"/>
      <c r="M42" s="1286"/>
      <c r="N42" s="1287"/>
      <c r="O42" s="25"/>
    </row>
    <row r="43" spans="1:15" ht="18.75" customHeight="1" x14ac:dyDescent="0.2">
      <c r="A43" s="33"/>
      <c r="B43" s="45"/>
      <c r="C43" s="32" t="s">
        <v>59</v>
      </c>
      <c r="D43" s="30"/>
      <c r="E43" s="45"/>
      <c r="F43" s="45"/>
      <c r="G43" s="38"/>
      <c r="H43" s="30"/>
      <c r="I43" s="45"/>
      <c r="J43" s="45"/>
      <c r="K43" s="39"/>
      <c r="L43" s="31"/>
      <c r="M43" s="46"/>
      <c r="N43" s="46"/>
      <c r="O43" s="25"/>
    </row>
    <row r="44" spans="1:15" ht="15.75" customHeight="1" x14ac:dyDescent="0.2">
      <c r="A44" s="33"/>
      <c r="B44"/>
      <c r="C44" s="36"/>
      <c r="D44" s="36"/>
      <c r="E44" s="36"/>
      <c r="F44" s="36"/>
      <c r="G44" s="36"/>
      <c r="H44" s="36"/>
      <c r="I44" s="36"/>
      <c r="J44" s="36"/>
      <c r="K44" s="41"/>
      <c r="L44" s="41"/>
      <c r="M44" s="36"/>
      <c r="N44" s="36"/>
      <c r="O44" s="25"/>
    </row>
    <row r="45" spans="1:15" x14ac:dyDescent="0.2">
      <c r="A45" s="33" t="s">
        <v>8</v>
      </c>
      <c r="B45"/>
      <c r="C45"/>
      <c r="D45"/>
      <c r="E45"/>
      <c r="F45"/>
      <c r="G45"/>
      <c r="H45"/>
      <c r="I45"/>
      <c r="J45"/>
      <c r="K45"/>
      <c r="L45"/>
      <c r="M45"/>
      <c r="N45"/>
      <c r="O45" s="25"/>
    </row>
    <row r="46" spans="1:15" ht="5.15" customHeight="1" x14ac:dyDescent="0.2">
      <c r="A46" s="33"/>
      <c r="B46"/>
      <c r="C46"/>
      <c r="D46"/>
      <c r="E46"/>
      <c r="F46"/>
      <c r="G46"/>
      <c r="H46"/>
      <c r="I46"/>
      <c r="J46"/>
      <c r="K46"/>
      <c r="L46"/>
      <c r="M46"/>
      <c r="N46"/>
      <c r="O46" s="25"/>
    </row>
    <row r="47" spans="1:15" ht="5.15" customHeight="1" x14ac:dyDescent="0.2">
      <c r="A47" s="33"/>
      <c r="B47" s="47"/>
      <c r="C47" s="48"/>
      <c r="D47" s="48"/>
      <c r="E47" s="48"/>
      <c r="F47" s="48"/>
      <c r="G47" s="48"/>
      <c r="H47" s="48"/>
      <c r="I47" s="48"/>
      <c r="J47" s="48"/>
      <c r="K47" s="47"/>
      <c r="L47" s="48"/>
      <c r="M47" s="48"/>
      <c r="N47" s="49"/>
      <c r="O47" s="25"/>
    </row>
    <row r="48" spans="1:15" ht="18" customHeight="1" x14ac:dyDescent="0.2">
      <c r="A48" s="33"/>
      <c r="B48" s="33"/>
      <c r="C48" s="1275" t="s">
        <v>92</v>
      </c>
      <c r="D48" s="1275"/>
      <c r="E48" s="1275"/>
      <c r="F48" s="1275"/>
      <c r="G48" s="1275"/>
      <c r="H48" s="1275"/>
      <c r="I48" s="1275"/>
      <c r="J48" s="1276"/>
      <c r="K48" s="1277" t="s">
        <v>1</v>
      </c>
      <c r="L48" s="1278"/>
      <c r="M48" s="1278"/>
      <c r="N48" s="1279"/>
      <c r="O48" s="25"/>
    </row>
    <row r="49" spans="1:15" ht="30" customHeight="1" x14ac:dyDescent="0.2">
      <c r="A49" s="33"/>
      <c r="B49" s="33"/>
      <c r="C49" s="1275"/>
      <c r="D49" s="1275"/>
      <c r="E49" s="1275"/>
      <c r="F49" s="1275"/>
      <c r="G49" s="1275"/>
      <c r="H49" s="1275"/>
      <c r="I49" s="1275"/>
      <c r="J49" s="1276"/>
      <c r="K49" s="1277" t="s">
        <v>70</v>
      </c>
      <c r="L49" s="1278"/>
      <c r="M49" s="1278"/>
      <c r="N49" s="1279"/>
      <c r="O49" s="25"/>
    </row>
    <row r="50" spans="1:15" ht="9.75" customHeight="1" x14ac:dyDescent="0.2">
      <c r="A50" s="33"/>
      <c r="B50" s="33"/>
      <c r="C50" s="43"/>
      <c r="D50" s="43"/>
      <c r="E50" s="43"/>
      <c r="F50" s="43"/>
      <c r="G50" s="43"/>
      <c r="H50" s="43"/>
      <c r="I50" s="43"/>
      <c r="J50" s="44"/>
      <c r="K50" s="42"/>
      <c r="L50" s="43"/>
      <c r="M50" s="43"/>
      <c r="N50" s="44"/>
      <c r="O50" s="25"/>
    </row>
    <row r="51" spans="1:15" ht="9.75" customHeight="1" x14ac:dyDescent="0.2">
      <c r="A51" s="33"/>
      <c r="B51" s="50"/>
      <c r="C51" s="51"/>
      <c r="D51" s="51"/>
      <c r="E51" s="51"/>
      <c r="F51" s="51"/>
      <c r="G51" s="51"/>
      <c r="H51" s="51"/>
      <c r="I51" s="51"/>
      <c r="J51" s="52"/>
      <c r="K51" s="53"/>
      <c r="L51" s="51"/>
      <c r="M51" s="51"/>
      <c r="N51" s="52"/>
      <c r="O51" s="25"/>
    </row>
    <row r="52" spans="1:15" ht="18" customHeight="1" x14ac:dyDescent="0.2">
      <c r="A52" s="33"/>
      <c r="B52" s="33"/>
      <c r="C52" s="1275" t="s">
        <v>54</v>
      </c>
      <c r="D52" s="1275"/>
      <c r="E52" s="1275"/>
      <c r="F52" s="1275"/>
      <c r="G52" s="1275"/>
      <c r="H52" s="1275"/>
      <c r="I52" s="1275"/>
      <c r="J52" s="1276"/>
      <c r="K52" s="1277" t="s">
        <v>88</v>
      </c>
      <c r="L52" s="1278"/>
      <c r="M52" s="1278"/>
      <c r="N52" s="1279"/>
      <c r="O52" s="25"/>
    </row>
    <row r="53" spans="1:15" ht="30" customHeight="1" x14ac:dyDescent="0.2">
      <c r="A53" s="33"/>
      <c r="B53" s="33"/>
      <c r="C53" s="1275"/>
      <c r="D53" s="1275"/>
      <c r="E53" s="1275"/>
      <c r="F53" s="1275"/>
      <c r="G53" s="1275"/>
      <c r="H53" s="1275"/>
      <c r="I53" s="1275"/>
      <c r="J53" s="1276"/>
      <c r="K53" s="1280" t="s">
        <v>42</v>
      </c>
      <c r="L53" s="1275"/>
      <c r="M53" s="1275"/>
      <c r="N53" s="1276"/>
      <c r="O53" s="25"/>
    </row>
    <row r="54" spans="1:15" ht="2.25" customHeight="1" x14ac:dyDescent="0.2">
      <c r="A54" s="33"/>
      <c r="B54" s="54"/>
      <c r="C54" s="40"/>
      <c r="D54" s="55"/>
      <c r="E54" s="55"/>
      <c r="F54" s="55"/>
      <c r="G54" s="55"/>
      <c r="H54" s="55"/>
      <c r="I54" s="55"/>
      <c r="J54" s="55"/>
      <c r="K54" s="56"/>
      <c r="L54" s="55"/>
      <c r="M54" s="55"/>
      <c r="N54" s="57"/>
      <c r="O54" s="25"/>
    </row>
    <row r="55" spans="1:15" x14ac:dyDescent="0.2">
      <c r="A55" s="58"/>
      <c r="B55" s="27"/>
      <c r="C55" s="27"/>
      <c r="D55" s="27"/>
      <c r="E55" s="27"/>
      <c r="F55" s="27"/>
      <c r="G55" s="27"/>
      <c r="H55" s="27"/>
      <c r="I55" s="27"/>
      <c r="J55" s="27"/>
      <c r="K55" s="27"/>
      <c r="L55" s="27"/>
      <c r="M55" s="27"/>
      <c r="N55" s="27"/>
      <c r="O55" s="59"/>
    </row>
  </sheetData>
  <mergeCells count="42">
    <mergeCell ref="A1:O1"/>
    <mergeCell ref="B5:C6"/>
    <mergeCell ref="D5:H6"/>
    <mergeCell ref="C7:N7"/>
    <mergeCell ref="A10:A13"/>
    <mergeCell ref="B10:C13"/>
    <mergeCell ref="D10:E13"/>
    <mergeCell ref="F10:F13"/>
    <mergeCell ref="G10:G13"/>
    <mergeCell ref="H10:J11"/>
    <mergeCell ref="K10:K13"/>
    <mergeCell ref="L10:N11"/>
    <mergeCell ref="H12:J13"/>
    <mergeCell ref="L12:N13"/>
    <mergeCell ref="C15:N15"/>
    <mergeCell ref="B19:E20"/>
    <mergeCell ref="F19:N20"/>
    <mergeCell ref="C22:N22"/>
    <mergeCell ref="B27:J29"/>
    <mergeCell ref="K27:N27"/>
    <mergeCell ref="K28:N28"/>
    <mergeCell ref="K29:N29"/>
    <mergeCell ref="L30:N30"/>
    <mergeCell ref="C32:N32"/>
    <mergeCell ref="B36:J37"/>
    <mergeCell ref="K36:N37"/>
    <mergeCell ref="B38:D38"/>
    <mergeCell ref="E38:N38"/>
    <mergeCell ref="B30:C30"/>
    <mergeCell ref="D30:E30"/>
    <mergeCell ref="F30:G30"/>
    <mergeCell ref="H30:I30"/>
    <mergeCell ref="J30:K30"/>
    <mergeCell ref="C52:J53"/>
    <mergeCell ref="K52:N52"/>
    <mergeCell ref="K53:N53"/>
    <mergeCell ref="C39:N39"/>
    <mergeCell ref="B42:J42"/>
    <mergeCell ref="K42:N42"/>
    <mergeCell ref="C48:J49"/>
    <mergeCell ref="K48:N48"/>
    <mergeCell ref="K49:N49"/>
  </mergeCells>
  <phoneticPr fontId="32"/>
  <printOptions horizontalCentered="1" verticalCentered="1"/>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7F1D-64E7-4760-A62E-8D7EA1E3242E}">
  <sheetPr>
    <pageSetUpPr fitToPage="1"/>
  </sheetPr>
  <dimension ref="A1:AN73"/>
  <sheetViews>
    <sheetView showGridLines="0" tabSelected="1" view="pageBreakPreview" zoomScaleNormal="100" zoomScaleSheetLayoutView="100" workbookViewId="0"/>
  </sheetViews>
  <sheetFormatPr defaultColWidth="9.08984375" defaultRowHeight="21" customHeight="1" x14ac:dyDescent="0.2"/>
  <cols>
    <col min="1" max="1" width="2.90625" style="2" customWidth="1"/>
    <col min="2" max="2" width="16.6328125" style="1" customWidth="1"/>
    <col min="3" max="3" width="7.36328125" style="2" customWidth="1"/>
    <col min="4" max="5" width="8.453125" style="2" customWidth="1"/>
    <col min="6" max="36" width="2.90625" style="2" customWidth="1"/>
    <col min="37" max="37" width="7.36328125" style="2" customWidth="1"/>
    <col min="38" max="39" width="8.453125" style="2" customWidth="1"/>
    <col min="40" max="40" width="6.26953125" style="2" customWidth="1"/>
    <col min="41" max="16384" width="9.08984375" style="2"/>
  </cols>
  <sheetData>
    <row r="1" spans="1:40" ht="20.149999999999999" customHeight="1" x14ac:dyDescent="0.2">
      <c r="A1" s="190" t="s">
        <v>552</v>
      </c>
      <c r="C1" s="92"/>
      <c r="D1" s="92"/>
      <c r="E1" s="92"/>
      <c r="F1" s="92"/>
      <c r="G1" s="92"/>
      <c r="H1" s="92"/>
      <c r="I1" s="92"/>
      <c r="J1" s="92"/>
      <c r="K1" s="92"/>
      <c r="L1" s="92"/>
      <c r="M1" s="92"/>
      <c r="N1" s="92"/>
      <c r="O1" s="92"/>
      <c r="P1" s="92"/>
      <c r="Q1" s="92"/>
      <c r="R1" s="92"/>
      <c r="S1" s="92"/>
      <c r="T1" s="92"/>
      <c r="U1" s="92"/>
      <c r="V1" s="92"/>
      <c r="W1" s="92"/>
      <c r="X1" s="4"/>
      <c r="Y1" s="4"/>
      <c r="Z1" s="191"/>
      <c r="AA1" s="191"/>
      <c r="AB1" s="191"/>
      <c r="AC1" s="191"/>
      <c r="AD1" s="192"/>
      <c r="AE1" s="192"/>
      <c r="AF1" s="192"/>
      <c r="AG1" s="192"/>
      <c r="AH1" s="192"/>
      <c r="AI1" s="193" t="s">
        <v>553</v>
      </c>
      <c r="AJ1" s="193"/>
      <c r="AK1" s="664" t="s">
        <v>554</v>
      </c>
      <c r="AL1" s="664"/>
      <c r="AM1" s="664"/>
      <c r="AN1" s="664"/>
    </row>
    <row r="2" spans="1:40" ht="18" customHeight="1" x14ac:dyDescent="0.2">
      <c r="A2" s="191"/>
      <c r="B2" s="194"/>
      <c r="C2" s="194"/>
      <c r="D2" s="194"/>
      <c r="E2" s="194"/>
      <c r="F2" s="194"/>
      <c r="G2" s="194"/>
      <c r="H2" s="194"/>
      <c r="I2" s="194"/>
      <c r="J2" s="194"/>
      <c r="K2" s="194"/>
      <c r="L2" s="194"/>
      <c r="M2" s="665">
        <v>2026</v>
      </c>
      <c r="N2" s="665"/>
      <c r="O2" s="665"/>
      <c r="P2" s="665"/>
      <c r="Q2" s="666" t="s">
        <v>136</v>
      </c>
      <c r="R2" s="666"/>
      <c r="S2" s="665">
        <v>4</v>
      </c>
      <c r="T2" s="665"/>
      <c r="U2" s="666" t="s">
        <v>555</v>
      </c>
      <c r="V2" s="666"/>
      <c r="W2" s="194"/>
      <c r="X2" s="194"/>
      <c r="Y2" s="194"/>
      <c r="Z2" s="191"/>
      <c r="AA2" s="191"/>
      <c r="AC2" s="193"/>
      <c r="AD2" s="194"/>
      <c r="AE2" s="194"/>
      <c r="AF2" s="194"/>
      <c r="AG2" s="194"/>
      <c r="AH2" s="194"/>
      <c r="AI2" s="193" t="s">
        <v>556</v>
      </c>
      <c r="AJ2" s="193"/>
      <c r="AK2" s="667"/>
      <c r="AL2" s="667"/>
      <c r="AM2" s="667"/>
      <c r="AN2" s="667"/>
    </row>
    <row r="3" spans="1:40" ht="18" customHeight="1" x14ac:dyDescent="0.2">
      <c r="A3" s="84"/>
      <c r="B3" s="84"/>
      <c r="C3" s="84"/>
      <c r="D3" s="84"/>
      <c r="E3" s="84"/>
      <c r="F3" s="84"/>
      <c r="G3" s="84"/>
      <c r="H3" s="84"/>
      <c r="I3" s="84"/>
      <c r="J3" s="84"/>
      <c r="K3" s="84"/>
      <c r="L3" s="84"/>
      <c r="M3" s="84"/>
      <c r="N3" s="84"/>
      <c r="O3" s="84"/>
      <c r="P3" s="84"/>
      <c r="Q3" s="84"/>
      <c r="R3" s="84"/>
      <c r="S3" s="84"/>
      <c r="T3" s="84"/>
      <c r="U3" s="84"/>
      <c r="V3" s="84"/>
      <c r="W3" s="84"/>
      <c r="Y3" s="195"/>
      <c r="Z3" s="195"/>
      <c r="AA3" s="195"/>
      <c r="AB3" s="191"/>
      <c r="AC3" s="195"/>
      <c r="AD3" s="195"/>
      <c r="AE3" s="195"/>
      <c r="AF3" s="195"/>
      <c r="AG3" s="195"/>
      <c r="AH3" s="195"/>
      <c r="AI3" s="196" t="s">
        <v>557</v>
      </c>
      <c r="AJ3" s="193"/>
      <c r="AK3" s="668"/>
      <c r="AL3" s="668"/>
      <c r="AM3" s="668"/>
      <c r="AN3" s="668"/>
    </row>
    <row r="4" spans="1:40" ht="18" customHeight="1" x14ac:dyDescent="0.2">
      <c r="A4" s="84"/>
      <c r="B4" s="84"/>
      <c r="C4" s="84"/>
      <c r="D4" s="84"/>
      <c r="E4" s="84"/>
      <c r="F4" s="84"/>
      <c r="G4" s="84"/>
      <c r="H4" s="84"/>
      <c r="I4" s="84"/>
      <c r="J4" s="84"/>
      <c r="K4" s="84"/>
      <c r="L4" s="84"/>
      <c r="M4" s="84"/>
      <c r="N4" s="84"/>
      <c r="O4" s="84"/>
      <c r="P4" s="84"/>
      <c r="Q4" s="84"/>
      <c r="R4" s="84"/>
      <c r="S4" s="84"/>
      <c r="T4" s="84"/>
      <c r="U4" s="84"/>
      <c r="V4" s="84"/>
      <c r="W4" s="84"/>
      <c r="Y4" s="195"/>
      <c r="Z4" s="195"/>
      <c r="AA4" s="195"/>
      <c r="AB4" s="191"/>
      <c r="AC4" s="195"/>
      <c r="AD4" s="195"/>
      <c r="AE4" s="195"/>
      <c r="AF4" s="195"/>
      <c r="AG4" s="195"/>
      <c r="AH4" s="195"/>
      <c r="AI4" s="196" t="s">
        <v>558</v>
      </c>
      <c r="AJ4" s="193"/>
      <c r="AK4" s="668"/>
      <c r="AL4" s="668"/>
      <c r="AM4" s="668"/>
      <c r="AN4" s="668"/>
    </row>
    <row r="5" spans="1:40" ht="18" customHeight="1" x14ac:dyDescent="0.2">
      <c r="A5" s="84"/>
      <c r="B5" s="84"/>
      <c r="C5" s="84"/>
      <c r="D5" s="84"/>
      <c r="E5" s="84"/>
      <c r="F5" s="84"/>
      <c r="G5" s="84"/>
      <c r="H5" s="84"/>
      <c r="I5" s="84"/>
      <c r="J5" s="84"/>
      <c r="K5" s="84"/>
      <c r="L5" s="84"/>
      <c r="M5" s="84"/>
      <c r="N5" s="84"/>
      <c r="O5" s="84"/>
      <c r="P5" s="84"/>
      <c r="Q5" s="84"/>
      <c r="R5" s="84"/>
      <c r="S5" s="84"/>
      <c r="U5" s="84"/>
      <c r="V5" s="84"/>
      <c r="W5" s="84"/>
      <c r="Y5" s="195"/>
      <c r="Z5" s="195"/>
      <c r="AA5" s="195"/>
      <c r="AB5" s="191"/>
      <c r="AC5" s="195"/>
      <c r="AD5" s="195"/>
      <c r="AE5" s="195"/>
      <c r="AF5" s="195"/>
      <c r="AG5" s="196" t="s">
        <v>559</v>
      </c>
      <c r="AH5" s="669"/>
      <c r="AI5" s="669"/>
      <c r="AJ5" s="669"/>
      <c r="AK5" s="195" t="s">
        <v>560</v>
      </c>
      <c r="AL5" s="197"/>
      <c r="AM5" s="195" t="s">
        <v>561</v>
      </c>
      <c r="AN5" s="191"/>
    </row>
    <row r="6" spans="1:40" ht="10" customHeight="1" x14ac:dyDescent="0.2">
      <c r="A6" s="191"/>
      <c r="B6" s="198"/>
      <c r="C6" s="198"/>
      <c r="D6" s="198"/>
      <c r="E6" s="198"/>
      <c r="F6" s="198"/>
      <c r="G6" s="198"/>
      <c r="H6" s="198"/>
      <c r="I6" s="198"/>
      <c r="J6" s="198"/>
      <c r="K6" s="198"/>
      <c r="L6" s="198"/>
      <c r="M6" s="198"/>
      <c r="N6" s="198"/>
      <c r="O6" s="198"/>
      <c r="P6" s="198"/>
      <c r="Q6" s="198"/>
      <c r="R6" s="198"/>
      <c r="S6" s="198"/>
      <c r="T6" s="198"/>
      <c r="U6" s="198"/>
      <c r="V6" s="198"/>
      <c r="W6" s="198"/>
      <c r="X6" s="194"/>
      <c r="Y6" s="194"/>
      <c r="Z6" s="194"/>
      <c r="AA6" s="194"/>
      <c r="AB6" s="194"/>
      <c r="AC6" s="194"/>
      <c r="AD6" s="194"/>
      <c r="AE6" s="194"/>
      <c r="AF6" s="194"/>
      <c r="AG6" s="194"/>
      <c r="AH6" s="194"/>
      <c r="AI6" s="194"/>
      <c r="AJ6" s="194"/>
      <c r="AK6" s="194"/>
      <c r="AL6" s="194"/>
      <c r="AM6" s="191"/>
      <c r="AN6" s="191"/>
    </row>
    <row r="7" spans="1:40" ht="15" customHeight="1" x14ac:dyDescent="0.2">
      <c r="A7" s="651" t="s">
        <v>562</v>
      </c>
      <c r="B7" s="655" t="s">
        <v>563</v>
      </c>
      <c r="C7" s="657" t="s">
        <v>564</v>
      </c>
      <c r="D7" s="641" t="s">
        <v>565</v>
      </c>
      <c r="E7" s="649" t="s">
        <v>566</v>
      </c>
      <c r="F7" s="660" t="s">
        <v>567</v>
      </c>
      <c r="G7" s="660"/>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660"/>
      <c r="AI7" s="660"/>
      <c r="AJ7" s="660"/>
      <c r="AK7" s="661" t="s">
        <v>568</v>
      </c>
      <c r="AL7" s="653" t="s">
        <v>569</v>
      </c>
      <c r="AM7" s="654" t="s">
        <v>570</v>
      </c>
      <c r="AN7" s="654"/>
    </row>
    <row r="8" spans="1:40" ht="15" customHeight="1" x14ac:dyDescent="0.2">
      <c r="A8" s="651"/>
      <c r="B8" s="656"/>
      <c r="C8" s="658"/>
      <c r="D8" s="641"/>
      <c r="E8" s="649"/>
      <c r="F8" s="641" t="s">
        <v>571</v>
      </c>
      <c r="G8" s="641"/>
      <c r="H8" s="641"/>
      <c r="I8" s="641"/>
      <c r="J8" s="641"/>
      <c r="K8" s="641"/>
      <c r="L8" s="641"/>
      <c r="M8" s="641" t="s">
        <v>572</v>
      </c>
      <c r="N8" s="641"/>
      <c r="O8" s="641"/>
      <c r="P8" s="641"/>
      <c r="Q8" s="641"/>
      <c r="R8" s="641"/>
      <c r="S8" s="641"/>
      <c r="T8" s="641" t="s">
        <v>573</v>
      </c>
      <c r="U8" s="641"/>
      <c r="V8" s="641"/>
      <c r="W8" s="641"/>
      <c r="X8" s="641"/>
      <c r="Y8" s="641"/>
      <c r="Z8" s="641"/>
      <c r="AA8" s="641" t="s">
        <v>574</v>
      </c>
      <c r="AB8" s="641"/>
      <c r="AC8" s="641"/>
      <c r="AD8" s="641"/>
      <c r="AE8" s="641"/>
      <c r="AF8" s="641"/>
      <c r="AG8" s="641"/>
      <c r="AH8" s="641" t="s">
        <v>575</v>
      </c>
      <c r="AI8" s="641"/>
      <c r="AJ8" s="641"/>
      <c r="AK8" s="661"/>
      <c r="AL8" s="653"/>
      <c r="AM8" s="654"/>
      <c r="AN8" s="654"/>
    </row>
    <row r="9" spans="1:40" ht="15" customHeight="1" x14ac:dyDescent="0.2">
      <c r="A9" s="651"/>
      <c r="B9" s="662" t="s">
        <v>576</v>
      </c>
      <c r="C9" s="658"/>
      <c r="D9" s="641"/>
      <c r="E9" s="649"/>
      <c r="F9" s="199">
        <f>DATE($M$2,$S$2,1)</f>
        <v>46113</v>
      </c>
      <c r="G9" s="199">
        <f>DATE($M$2,$S$2,2)</f>
        <v>46114</v>
      </c>
      <c r="H9" s="199">
        <f>DATE($M$2,$S$2,3)</f>
        <v>46115</v>
      </c>
      <c r="I9" s="199">
        <f>DATE($M$2,$S$2,4)</f>
        <v>46116</v>
      </c>
      <c r="J9" s="199">
        <f>DATE($M$2,$S$2,5)</f>
        <v>46117</v>
      </c>
      <c r="K9" s="199">
        <f>DATE($M$2,$S$2,6)</f>
        <v>46118</v>
      </c>
      <c r="L9" s="199">
        <f>DATE($M$2,$S$2,7)</f>
        <v>46119</v>
      </c>
      <c r="M9" s="199">
        <f>DATE($M$2,$S$2,8)</f>
        <v>46120</v>
      </c>
      <c r="N9" s="199">
        <f>DATE($M$2,$S$2,9)</f>
        <v>46121</v>
      </c>
      <c r="O9" s="199">
        <f>DATE($M$2,$S$2,10)</f>
        <v>46122</v>
      </c>
      <c r="P9" s="199">
        <f>DATE($M$2,$S$2,11)</f>
        <v>46123</v>
      </c>
      <c r="Q9" s="199">
        <f>DATE($M$2,$S$2,12)</f>
        <v>46124</v>
      </c>
      <c r="R9" s="199">
        <f>DATE($M$2,$S$2,13)</f>
        <v>46125</v>
      </c>
      <c r="S9" s="199">
        <f>DATE($M$2,$S$2,14)</f>
        <v>46126</v>
      </c>
      <c r="T9" s="199">
        <f>DATE($M$2,$S$2,15)</f>
        <v>46127</v>
      </c>
      <c r="U9" s="199">
        <f>DATE($M$2,$S$2,16)</f>
        <v>46128</v>
      </c>
      <c r="V9" s="199">
        <f>DATE($M$2,$S$2,17)</f>
        <v>46129</v>
      </c>
      <c r="W9" s="199">
        <f>DATE($M$2,$S$2,18)</f>
        <v>46130</v>
      </c>
      <c r="X9" s="199">
        <f>DATE($M$2,$S$2,19)</f>
        <v>46131</v>
      </c>
      <c r="Y9" s="199">
        <f>DATE($M$2,$S$2,20)</f>
        <v>46132</v>
      </c>
      <c r="Z9" s="199">
        <f>DATE($M$2,$S$2,21)</f>
        <v>46133</v>
      </c>
      <c r="AA9" s="199">
        <f>DATE($M$2,$S$2,22)</f>
        <v>46134</v>
      </c>
      <c r="AB9" s="199">
        <f>DATE($M$2,$S$2,23)</f>
        <v>46135</v>
      </c>
      <c r="AC9" s="199">
        <f>DATE($M$2,$S$2,24)</f>
        <v>46136</v>
      </c>
      <c r="AD9" s="199">
        <f>DATE($M$2,$S$2,25)</f>
        <v>46137</v>
      </c>
      <c r="AE9" s="199">
        <f>DATE($M$2,$S$2,26)</f>
        <v>46138</v>
      </c>
      <c r="AF9" s="199">
        <f>DATE($M$2,$S$2,27)</f>
        <v>46139</v>
      </c>
      <c r="AG9" s="199">
        <f>DATE($M$2,$S$2,28)</f>
        <v>46140</v>
      </c>
      <c r="AH9" s="199">
        <f>IF(DAY(EOMONTH(F9,0))&lt;29,"",DATE($M$2,$S$2,29))</f>
        <v>46141</v>
      </c>
      <c r="AI9" s="199">
        <f>IF(DAY(EOMONTH(F9,0))&lt;30,"",DATE($M$2,$S$2,30))</f>
        <v>46142</v>
      </c>
      <c r="AJ9" s="199" t="str">
        <f>IF(DAY(EOMONTH(F9,0))&lt;31,"",DATE($M$2,$S$2,31))</f>
        <v/>
      </c>
      <c r="AK9" s="661"/>
      <c r="AL9" s="653"/>
      <c r="AM9" s="654"/>
      <c r="AN9" s="654"/>
    </row>
    <row r="10" spans="1:40" ht="15" customHeight="1" x14ac:dyDescent="0.2">
      <c r="A10" s="651"/>
      <c r="B10" s="663"/>
      <c r="C10" s="659"/>
      <c r="D10" s="641"/>
      <c r="E10" s="649"/>
      <c r="F10" s="200">
        <f>DATE($M$2,$S$2,1)</f>
        <v>46113</v>
      </c>
      <c r="G10" s="200">
        <f>DATE($M$2,$S$2,2)</f>
        <v>46114</v>
      </c>
      <c r="H10" s="200">
        <f>DATE($M$2,$S$2,3)</f>
        <v>46115</v>
      </c>
      <c r="I10" s="200">
        <f>DATE($M$2,$S$2,4)</f>
        <v>46116</v>
      </c>
      <c r="J10" s="200">
        <f>DATE($M$2,$S$2,5)</f>
        <v>46117</v>
      </c>
      <c r="K10" s="200">
        <f>DATE($M$2,$S$2,6)</f>
        <v>46118</v>
      </c>
      <c r="L10" s="200">
        <f>DATE($M$2,$S$2,7)</f>
        <v>46119</v>
      </c>
      <c r="M10" s="200">
        <f>DATE($M$2,$S$2,8)</f>
        <v>46120</v>
      </c>
      <c r="N10" s="200">
        <f>DATE($M$2,$S$2,9)</f>
        <v>46121</v>
      </c>
      <c r="O10" s="200">
        <f>DATE($M$2,$S$2,10)</f>
        <v>46122</v>
      </c>
      <c r="P10" s="200">
        <f>DATE($M$2,$S$2,11)</f>
        <v>46123</v>
      </c>
      <c r="Q10" s="200">
        <f>DATE($M$2,$S$2,12)</f>
        <v>46124</v>
      </c>
      <c r="R10" s="200">
        <f>DATE($M$2,$S$2,13)</f>
        <v>46125</v>
      </c>
      <c r="S10" s="200">
        <f>DATE($M$2,$S$2,14)</f>
        <v>46126</v>
      </c>
      <c r="T10" s="200">
        <f>DATE($M$2,$S$2,15)</f>
        <v>46127</v>
      </c>
      <c r="U10" s="200">
        <f>DATE($M$2,$S$2,16)</f>
        <v>46128</v>
      </c>
      <c r="V10" s="200">
        <f>DATE($M$2,$S$2,17)</f>
        <v>46129</v>
      </c>
      <c r="W10" s="200">
        <f>DATE($M$2,$S$2,18)</f>
        <v>46130</v>
      </c>
      <c r="X10" s="200">
        <f>DATE($M$2,$S$2,19)</f>
        <v>46131</v>
      </c>
      <c r="Y10" s="200">
        <f>DATE($M$2,$S$2,20)</f>
        <v>46132</v>
      </c>
      <c r="Z10" s="200">
        <f>DATE($M$2,$S$2,21)</f>
        <v>46133</v>
      </c>
      <c r="AA10" s="200">
        <f>DATE($M$2,$S$2,22)</f>
        <v>46134</v>
      </c>
      <c r="AB10" s="200">
        <f>DATE($M$2,$S$2,23)</f>
        <v>46135</v>
      </c>
      <c r="AC10" s="200">
        <f>DATE($M$2,$S$2,24)</f>
        <v>46136</v>
      </c>
      <c r="AD10" s="200">
        <f>DATE($M$2,$S$2,25)</f>
        <v>46137</v>
      </c>
      <c r="AE10" s="200">
        <f>DATE($M$2,$S$2,26)</f>
        <v>46138</v>
      </c>
      <c r="AF10" s="200">
        <f>DATE($M$2,$S$2,27)</f>
        <v>46139</v>
      </c>
      <c r="AG10" s="200">
        <f>DATE($M$2,$S$2,28)</f>
        <v>46140</v>
      </c>
      <c r="AH10" s="200">
        <f>IF(DAY(EOMONTH(F10,0))&lt;29,"",DATE($M$2,$S$2,29))</f>
        <v>46141</v>
      </c>
      <c r="AI10" s="200">
        <f>IF(DAY(EOMONTH(F10,0))&lt;30,"",DATE($M$2,$S$2,30))</f>
        <v>46142</v>
      </c>
      <c r="AJ10" s="200" t="str">
        <f>IF(DAY(EOMONTH(F10,0))&lt;31,"",DATE($M$2,$S$2,31))</f>
        <v/>
      </c>
      <c r="AK10" s="661"/>
      <c r="AL10" s="653"/>
      <c r="AM10" s="654"/>
      <c r="AN10" s="654"/>
    </row>
    <row r="11" spans="1:40" ht="18" customHeight="1" x14ac:dyDescent="0.2">
      <c r="A11" s="201">
        <v>1</v>
      </c>
      <c r="B11" s="202" t="s">
        <v>577</v>
      </c>
      <c r="C11" s="203" t="s">
        <v>578</v>
      </c>
      <c r="D11" s="204"/>
      <c r="E11" s="205" t="s">
        <v>578</v>
      </c>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7">
        <f>+SUM(F11:AJ11)</f>
        <v>0</v>
      </c>
      <c r="AL11" s="208">
        <f>IF($AK$3="４週",AK11/4,AK11/(DAY(EOMONTH($F$9,0))/7))</f>
        <v>0</v>
      </c>
      <c r="AM11" s="648"/>
      <c r="AN11" s="648"/>
    </row>
    <row r="12" spans="1:40" ht="18" customHeight="1" x14ac:dyDescent="0.2">
      <c r="A12" s="201">
        <v>2</v>
      </c>
      <c r="B12" s="202" t="s">
        <v>579</v>
      </c>
      <c r="C12" s="203" t="s">
        <v>580</v>
      </c>
      <c r="D12" s="204"/>
      <c r="E12" s="205" t="s">
        <v>580</v>
      </c>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7">
        <f t="shared" ref="AK12:AK31" si="0">+SUM(F12:AJ12)</f>
        <v>0</v>
      </c>
      <c r="AL12" s="208">
        <f>IF($AK$3="４週",AK12/4,AK12/(DAY(EOMONTH($F$9,0))/7))</f>
        <v>0</v>
      </c>
      <c r="AM12" s="648"/>
      <c r="AN12" s="648"/>
    </row>
    <row r="13" spans="1:40" ht="18" customHeight="1" x14ac:dyDescent="0.2">
      <c r="A13" s="201">
        <v>3</v>
      </c>
      <c r="B13" s="202" t="s">
        <v>579</v>
      </c>
      <c r="C13" s="203" t="s">
        <v>581</v>
      </c>
      <c r="D13" s="204"/>
      <c r="E13" s="205" t="s">
        <v>581</v>
      </c>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7">
        <f t="shared" si="0"/>
        <v>0</v>
      </c>
      <c r="AL13" s="208">
        <f>IF($AK$3="４週",AK13/4,AK13/(DAY(EOMONTH($F$9,0))/7))</f>
        <v>0</v>
      </c>
      <c r="AM13" s="648"/>
      <c r="AN13" s="648"/>
    </row>
    <row r="14" spans="1:40" ht="18" customHeight="1" x14ac:dyDescent="0.2">
      <c r="A14" s="201">
        <v>4</v>
      </c>
      <c r="B14" s="202" t="s">
        <v>579</v>
      </c>
      <c r="C14" s="203" t="s">
        <v>582</v>
      </c>
      <c r="D14" s="204"/>
      <c r="E14" s="205" t="s">
        <v>582</v>
      </c>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7">
        <f t="shared" si="0"/>
        <v>0</v>
      </c>
      <c r="AL14" s="208">
        <f>IF($AK$3="４週",AK14/4,AK14/(DAY(EOMONTH($F$9,0))/7))</f>
        <v>0</v>
      </c>
      <c r="AM14" s="648"/>
      <c r="AN14" s="648"/>
    </row>
    <row r="15" spans="1:40" ht="18" customHeight="1" x14ac:dyDescent="0.2">
      <c r="A15" s="201">
        <v>5</v>
      </c>
      <c r="B15" s="202"/>
      <c r="C15" s="203"/>
      <c r="D15" s="204"/>
      <c r="E15" s="205"/>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7">
        <f t="shared" si="0"/>
        <v>0</v>
      </c>
      <c r="AL15" s="208">
        <f t="shared" ref="AL15:AL30" si="1">IF($AK$3="４週",AK15/4,AK15/(DAY(EOMONTH($F$9,0))/7))</f>
        <v>0</v>
      </c>
      <c r="AM15" s="648"/>
      <c r="AN15" s="648"/>
    </row>
    <row r="16" spans="1:40" ht="18" customHeight="1" x14ac:dyDescent="0.2">
      <c r="A16" s="201">
        <v>6</v>
      </c>
      <c r="B16" s="202"/>
      <c r="C16" s="203"/>
      <c r="D16" s="204"/>
      <c r="E16" s="205"/>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7">
        <f t="shared" si="0"/>
        <v>0</v>
      </c>
      <c r="AL16" s="208">
        <f t="shared" si="1"/>
        <v>0</v>
      </c>
      <c r="AM16" s="648"/>
      <c r="AN16" s="648"/>
    </row>
    <row r="17" spans="1:40" ht="18" customHeight="1" x14ac:dyDescent="0.2">
      <c r="A17" s="201">
        <v>7</v>
      </c>
      <c r="B17" s="202"/>
      <c r="C17" s="203"/>
      <c r="D17" s="204"/>
      <c r="E17" s="205"/>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7">
        <f t="shared" si="0"/>
        <v>0</v>
      </c>
      <c r="AL17" s="208">
        <f t="shared" si="1"/>
        <v>0</v>
      </c>
      <c r="AM17" s="648"/>
      <c r="AN17" s="648"/>
    </row>
    <row r="18" spans="1:40" ht="18" customHeight="1" x14ac:dyDescent="0.2">
      <c r="A18" s="201">
        <v>8</v>
      </c>
      <c r="B18" s="202"/>
      <c r="C18" s="203"/>
      <c r="D18" s="204"/>
      <c r="E18" s="205"/>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7">
        <f t="shared" si="0"/>
        <v>0</v>
      </c>
      <c r="AL18" s="208">
        <f t="shared" si="1"/>
        <v>0</v>
      </c>
      <c r="AM18" s="648"/>
      <c r="AN18" s="648"/>
    </row>
    <row r="19" spans="1:40" ht="18" customHeight="1" x14ac:dyDescent="0.2">
      <c r="A19" s="201">
        <v>9</v>
      </c>
      <c r="B19" s="202"/>
      <c r="C19" s="203"/>
      <c r="D19" s="204"/>
      <c r="E19" s="205"/>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7">
        <f t="shared" si="0"/>
        <v>0</v>
      </c>
      <c r="AL19" s="208">
        <f t="shared" si="1"/>
        <v>0</v>
      </c>
      <c r="AM19" s="648"/>
      <c r="AN19" s="648"/>
    </row>
    <row r="20" spans="1:40" ht="18" customHeight="1" x14ac:dyDescent="0.2">
      <c r="A20" s="201">
        <v>10</v>
      </c>
      <c r="B20" s="202"/>
      <c r="C20" s="203"/>
      <c r="D20" s="204"/>
      <c r="E20" s="205"/>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7">
        <f t="shared" si="0"/>
        <v>0</v>
      </c>
      <c r="AL20" s="208">
        <f t="shared" si="1"/>
        <v>0</v>
      </c>
      <c r="AM20" s="648"/>
      <c r="AN20" s="648"/>
    </row>
    <row r="21" spans="1:40" ht="18" customHeight="1" x14ac:dyDescent="0.2">
      <c r="A21" s="201">
        <v>11</v>
      </c>
      <c r="B21" s="202"/>
      <c r="C21" s="203"/>
      <c r="D21" s="204"/>
      <c r="E21" s="205"/>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7">
        <f t="shared" si="0"/>
        <v>0</v>
      </c>
      <c r="AL21" s="208">
        <f t="shared" si="1"/>
        <v>0</v>
      </c>
      <c r="AM21" s="648"/>
      <c r="AN21" s="648"/>
    </row>
    <row r="22" spans="1:40" ht="18" customHeight="1" x14ac:dyDescent="0.2">
      <c r="A22" s="201">
        <v>12</v>
      </c>
      <c r="B22" s="202"/>
      <c r="C22" s="203"/>
      <c r="D22" s="204"/>
      <c r="E22" s="205"/>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7">
        <f t="shared" si="0"/>
        <v>0</v>
      </c>
      <c r="AL22" s="208">
        <f t="shared" si="1"/>
        <v>0</v>
      </c>
      <c r="AM22" s="648"/>
      <c r="AN22" s="648"/>
    </row>
    <row r="23" spans="1:40" ht="18" customHeight="1" x14ac:dyDescent="0.2">
      <c r="A23" s="201">
        <v>13</v>
      </c>
      <c r="B23" s="202"/>
      <c r="C23" s="203"/>
      <c r="D23" s="204"/>
      <c r="E23" s="205"/>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7">
        <f t="shared" si="0"/>
        <v>0</v>
      </c>
      <c r="AL23" s="208">
        <f t="shared" si="1"/>
        <v>0</v>
      </c>
      <c r="AM23" s="648"/>
      <c r="AN23" s="648"/>
    </row>
    <row r="24" spans="1:40" ht="18" customHeight="1" x14ac:dyDescent="0.2">
      <c r="A24" s="201">
        <v>14</v>
      </c>
      <c r="B24" s="202"/>
      <c r="C24" s="203"/>
      <c r="D24" s="204"/>
      <c r="E24" s="205"/>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7">
        <f t="shared" si="0"/>
        <v>0</v>
      </c>
      <c r="AL24" s="208">
        <f t="shared" si="1"/>
        <v>0</v>
      </c>
      <c r="AM24" s="648"/>
      <c r="AN24" s="648"/>
    </row>
    <row r="25" spans="1:40" ht="18" customHeight="1" x14ac:dyDescent="0.2">
      <c r="A25" s="201">
        <v>15</v>
      </c>
      <c r="B25" s="202"/>
      <c r="C25" s="203"/>
      <c r="D25" s="204"/>
      <c r="E25" s="205"/>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7">
        <f t="shared" si="0"/>
        <v>0</v>
      </c>
      <c r="AL25" s="208">
        <f t="shared" si="1"/>
        <v>0</v>
      </c>
      <c r="AM25" s="648"/>
      <c r="AN25" s="648"/>
    </row>
    <row r="26" spans="1:40" ht="18" customHeight="1" x14ac:dyDescent="0.2">
      <c r="A26" s="201">
        <v>16</v>
      </c>
      <c r="B26" s="202"/>
      <c r="C26" s="203"/>
      <c r="D26" s="204"/>
      <c r="E26" s="205"/>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7">
        <f t="shared" si="0"/>
        <v>0</v>
      </c>
      <c r="AL26" s="208">
        <f t="shared" si="1"/>
        <v>0</v>
      </c>
      <c r="AM26" s="648"/>
      <c r="AN26" s="648"/>
    </row>
    <row r="27" spans="1:40" ht="18" customHeight="1" x14ac:dyDescent="0.2">
      <c r="A27" s="201">
        <v>17</v>
      </c>
      <c r="B27" s="202"/>
      <c r="C27" s="203"/>
      <c r="D27" s="204"/>
      <c r="E27" s="205"/>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7">
        <f t="shared" si="0"/>
        <v>0</v>
      </c>
      <c r="AL27" s="208">
        <f t="shared" si="1"/>
        <v>0</v>
      </c>
      <c r="AM27" s="648"/>
      <c r="AN27" s="648"/>
    </row>
    <row r="28" spans="1:40" ht="18" customHeight="1" x14ac:dyDescent="0.2">
      <c r="A28" s="201">
        <v>18</v>
      </c>
      <c r="B28" s="202"/>
      <c r="C28" s="203"/>
      <c r="D28" s="204"/>
      <c r="E28" s="205"/>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7">
        <f t="shared" si="0"/>
        <v>0</v>
      </c>
      <c r="AL28" s="208">
        <f t="shared" si="1"/>
        <v>0</v>
      </c>
      <c r="AM28" s="648"/>
      <c r="AN28" s="648"/>
    </row>
    <row r="29" spans="1:40" ht="18" customHeight="1" x14ac:dyDescent="0.2">
      <c r="A29" s="201">
        <v>19</v>
      </c>
      <c r="B29" s="202"/>
      <c r="C29" s="203"/>
      <c r="D29" s="204"/>
      <c r="E29" s="205"/>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7">
        <f t="shared" si="0"/>
        <v>0</v>
      </c>
      <c r="AL29" s="208">
        <f t="shared" si="1"/>
        <v>0</v>
      </c>
      <c r="AM29" s="648"/>
      <c r="AN29" s="648"/>
    </row>
    <row r="30" spans="1:40" ht="18" customHeight="1" x14ac:dyDescent="0.2">
      <c r="A30" s="201">
        <v>20</v>
      </c>
      <c r="B30" s="202"/>
      <c r="C30" s="203"/>
      <c r="D30" s="204"/>
      <c r="E30" s="205"/>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7">
        <f t="shared" si="0"/>
        <v>0</v>
      </c>
      <c r="AL30" s="208">
        <f t="shared" si="1"/>
        <v>0</v>
      </c>
      <c r="AM30" s="648"/>
      <c r="AN30" s="648"/>
    </row>
    <row r="31" spans="1:40" ht="18" customHeight="1" x14ac:dyDescent="0.2">
      <c r="A31" s="649" t="s">
        <v>583</v>
      </c>
      <c r="B31" s="650"/>
      <c r="C31" s="650"/>
      <c r="D31" s="650"/>
      <c r="E31" s="650"/>
      <c r="F31" s="209">
        <f>+SUM(F11:F30)</f>
        <v>0</v>
      </c>
      <c r="G31" s="209">
        <f t="shared" ref="G31:AJ31" si="2">+SUM(G11:G30)</f>
        <v>0</v>
      </c>
      <c r="H31" s="209">
        <f t="shared" si="2"/>
        <v>0</v>
      </c>
      <c r="I31" s="209">
        <f t="shared" si="2"/>
        <v>0</v>
      </c>
      <c r="J31" s="209">
        <f t="shared" si="2"/>
        <v>0</v>
      </c>
      <c r="K31" s="209">
        <f t="shared" si="2"/>
        <v>0</v>
      </c>
      <c r="L31" s="209">
        <f t="shared" si="2"/>
        <v>0</v>
      </c>
      <c r="M31" s="209">
        <f t="shared" si="2"/>
        <v>0</v>
      </c>
      <c r="N31" s="209">
        <f t="shared" si="2"/>
        <v>0</v>
      </c>
      <c r="O31" s="209">
        <f t="shared" si="2"/>
        <v>0</v>
      </c>
      <c r="P31" s="209">
        <f t="shared" si="2"/>
        <v>0</v>
      </c>
      <c r="Q31" s="209">
        <f t="shared" si="2"/>
        <v>0</v>
      </c>
      <c r="R31" s="209">
        <f t="shared" si="2"/>
        <v>0</v>
      </c>
      <c r="S31" s="209">
        <f t="shared" si="2"/>
        <v>0</v>
      </c>
      <c r="T31" s="209">
        <f t="shared" si="2"/>
        <v>0</v>
      </c>
      <c r="U31" s="209">
        <f t="shared" si="2"/>
        <v>0</v>
      </c>
      <c r="V31" s="209">
        <f t="shared" si="2"/>
        <v>0</v>
      </c>
      <c r="W31" s="209">
        <f t="shared" si="2"/>
        <v>0</v>
      </c>
      <c r="X31" s="209">
        <f t="shared" si="2"/>
        <v>0</v>
      </c>
      <c r="Y31" s="209">
        <f t="shared" si="2"/>
        <v>0</v>
      </c>
      <c r="Z31" s="209">
        <f t="shared" si="2"/>
        <v>0</v>
      </c>
      <c r="AA31" s="209">
        <f t="shared" si="2"/>
        <v>0</v>
      </c>
      <c r="AB31" s="209">
        <f t="shared" si="2"/>
        <v>0</v>
      </c>
      <c r="AC31" s="209">
        <f t="shared" si="2"/>
        <v>0</v>
      </c>
      <c r="AD31" s="209">
        <f t="shared" si="2"/>
        <v>0</v>
      </c>
      <c r="AE31" s="209">
        <f t="shared" si="2"/>
        <v>0</v>
      </c>
      <c r="AF31" s="209">
        <f t="shared" si="2"/>
        <v>0</v>
      </c>
      <c r="AG31" s="209">
        <f t="shared" si="2"/>
        <v>0</v>
      </c>
      <c r="AH31" s="209">
        <f t="shared" si="2"/>
        <v>0</v>
      </c>
      <c r="AI31" s="209">
        <f t="shared" si="2"/>
        <v>0</v>
      </c>
      <c r="AJ31" s="209">
        <f t="shared" si="2"/>
        <v>0</v>
      </c>
      <c r="AK31" s="207">
        <f t="shared" si="0"/>
        <v>0</v>
      </c>
      <c r="AL31" s="208">
        <f>IF($AK$3="４週",AK31/4,AK31/(DAY(EOMONTH($F$9,0))/7))</f>
        <v>0</v>
      </c>
      <c r="AM31" s="651"/>
      <c r="AN31" s="651"/>
    </row>
    <row r="32" spans="1:40" ht="18" customHeight="1" x14ac:dyDescent="0.2">
      <c r="A32" s="650" t="s">
        <v>584</v>
      </c>
      <c r="B32" s="650"/>
      <c r="C32" s="650"/>
      <c r="D32" s="650"/>
      <c r="E32" s="652"/>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09"/>
      <c r="AL32" s="211"/>
      <c r="AM32" s="651"/>
      <c r="AN32" s="651"/>
    </row>
    <row r="33" spans="1:40" ht="15" customHeight="1" x14ac:dyDescent="0.2">
      <c r="A33" s="198"/>
      <c r="B33" s="198"/>
      <c r="C33" s="198"/>
      <c r="D33" s="198"/>
      <c r="E33" s="198"/>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198"/>
      <c r="AL33" s="198"/>
      <c r="AM33" s="191"/>
    </row>
    <row r="34" spans="1:40" ht="15" customHeight="1" x14ac:dyDescent="0.2">
      <c r="A34" s="198"/>
      <c r="B34" s="198"/>
      <c r="C34" s="198"/>
      <c r="D34" s="198"/>
      <c r="E34" s="198"/>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198"/>
      <c r="AL34" s="198"/>
      <c r="AM34" s="191"/>
    </row>
    <row r="35" spans="1:40" ht="15" customHeight="1" x14ac:dyDescent="0.2">
      <c r="A35" s="198"/>
      <c r="B35" s="198"/>
      <c r="C35" s="198"/>
      <c r="D35" s="198"/>
      <c r="E35" s="198"/>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198"/>
      <c r="AL35" s="198"/>
      <c r="AM35" s="191"/>
    </row>
    <row r="36" spans="1:40" ht="21" customHeight="1" x14ac:dyDescent="0.2">
      <c r="A36" s="4" t="s">
        <v>585</v>
      </c>
      <c r="B36" s="2"/>
      <c r="C36" s="194"/>
      <c r="D36" s="194"/>
      <c r="E36" s="194"/>
      <c r="F36" s="194"/>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4"/>
      <c r="AM36" s="194"/>
      <c r="AN36" s="191"/>
    </row>
    <row r="37" spans="1:40" ht="25" customHeight="1" x14ac:dyDescent="0.2">
      <c r="A37" s="191"/>
      <c r="B37" s="198"/>
      <c r="C37" s="638" t="str">
        <f>IF(VLOOKUP($AK$1,[6]選択肢!$A$1:$J$32,C42,FALSE)=0,"-",VLOOKUP($AK$1,[6]選択肢!$A$1:$J$32,C42,FALSE))</f>
        <v>管理者</v>
      </c>
      <c r="D37" s="639"/>
      <c r="E37" s="647" t="str">
        <f>IF(VLOOKUP($AK$1,[6]選択肢!$A$1:$J$32,E42,FALSE)=0,"-",VLOOKUP($AK$1,[6]選択肢!$A$1:$J$32,E42,FALSE))</f>
        <v>従業者</v>
      </c>
      <c r="F37" s="647"/>
      <c r="G37" s="647"/>
      <c r="H37" s="647"/>
      <c r="I37" s="638" t="str">
        <f>IF(VLOOKUP($AK$1,[6]選択肢!$A$1:$J$32,I42,FALSE)=0,"-",VLOOKUP($AK$1,[6]選択肢!$A$1:$J$32,I42,FALSE))</f>
        <v>-</v>
      </c>
      <c r="J37" s="639"/>
      <c r="K37" s="639"/>
      <c r="L37" s="639"/>
      <c r="M37" s="639"/>
      <c r="N37" s="640"/>
      <c r="O37" s="638" t="str">
        <f>IF(VLOOKUP($AK$1,[6]選択肢!$A$1:$J$32,O42,FALSE)=0,"-",VLOOKUP($AK$1,[6]選択肢!$A$1:$J$32,O42,FALSE))</f>
        <v>-</v>
      </c>
      <c r="P37" s="639"/>
      <c r="Q37" s="639"/>
      <c r="R37" s="639"/>
      <c r="S37" s="639"/>
      <c r="T37" s="640"/>
      <c r="U37" s="638" t="str">
        <f>IF(VLOOKUP($AK$1,[6]選択肢!$A$1:$J$32,U42,FALSE)=0,"-",VLOOKUP($AK$1,[6]選択肢!$A$1:$J$32,U42,FALSE))</f>
        <v>-</v>
      </c>
      <c r="V37" s="639"/>
      <c r="W37" s="639"/>
      <c r="X37" s="639"/>
      <c r="Y37" s="639"/>
      <c r="Z37" s="640"/>
      <c r="AA37" s="638" t="str">
        <f>IF(VLOOKUP($AK$1,[6]選択肢!$A$1:$J$32,AA42,FALSE)=0,"-",VLOOKUP($AK$1,[6]選択肢!$A$1:$J$32,AA42,FALSE))</f>
        <v>-</v>
      </c>
      <c r="AB37" s="639"/>
      <c r="AC37" s="639"/>
      <c r="AD37" s="639"/>
      <c r="AE37" s="639"/>
      <c r="AF37" s="640"/>
      <c r="AG37" s="647" t="str">
        <f>IF(VLOOKUP($AK$1,[6]選択肢!$A$1:$J$32,AG42,FALSE)=0,"-",VLOOKUP($AK$1,[6]選択肢!$A$1:$J$32,AG42,FALSE))</f>
        <v>-</v>
      </c>
      <c r="AH37" s="647"/>
      <c r="AI37" s="647"/>
      <c r="AJ37" s="647"/>
      <c r="AK37" s="647"/>
      <c r="AL37" s="647" t="str">
        <f>IF(VLOOKUP($AK$1,[6]選択肢!$A$1:$J$32,AL42,FALSE)=0,"-",VLOOKUP($AK$1,[6]選択肢!$A$1:$J$32,AL42,FALSE))</f>
        <v>-</v>
      </c>
      <c r="AM37" s="647"/>
      <c r="AN37" s="191"/>
    </row>
    <row r="38" spans="1:40" ht="18" customHeight="1" x14ac:dyDescent="0.2">
      <c r="A38" s="191"/>
      <c r="B38" s="198"/>
      <c r="C38" s="213" t="s">
        <v>586</v>
      </c>
      <c r="D38" s="213" t="s">
        <v>587</v>
      </c>
      <c r="E38" s="214" t="s">
        <v>586</v>
      </c>
      <c r="F38" s="646" t="s">
        <v>587</v>
      </c>
      <c r="G38" s="646"/>
      <c r="H38" s="646"/>
      <c r="I38" s="643" t="s">
        <v>586</v>
      </c>
      <c r="J38" s="644"/>
      <c r="K38" s="645"/>
      <c r="L38" s="643" t="s">
        <v>587</v>
      </c>
      <c r="M38" s="644"/>
      <c r="N38" s="645"/>
      <c r="O38" s="643" t="s">
        <v>586</v>
      </c>
      <c r="P38" s="644"/>
      <c r="Q38" s="645"/>
      <c r="R38" s="643" t="s">
        <v>587</v>
      </c>
      <c r="S38" s="644"/>
      <c r="T38" s="645"/>
      <c r="U38" s="643" t="s">
        <v>586</v>
      </c>
      <c r="V38" s="644"/>
      <c r="W38" s="645"/>
      <c r="X38" s="643" t="s">
        <v>587</v>
      </c>
      <c r="Y38" s="644"/>
      <c r="Z38" s="645"/>
      <c r="AA38" s="643" t="s">
        <v>586</v>
      </c>
      <c r="AB38" s="644"/>
      <c r="AC38" s="645"/>
      <c r="AD38" s="643" t="s">
        <v>587</v>
      </c>
      <c r="AE38" s="644"/>
      <c r="AF38" s="645"/>
      <c r="AG38" s="643" t="s">
        <v>586</v>
      </c>
      <c r="AH38" s="644"/>
      <c r="AI38" s="645"/>
      <c r="AJ38" s="643" t="s">
        <v>587</v>
      </c>
      <c r="AK38" s="645"/>
      <c r="AL38" s="214" t="s">
        <v>588</v>
      </c>
      <c r="AM38" s="214" t="s">
        <v>589</v>
      </c>
      <c r="AN38" s="191"/>
    </row>
    <row r="39" spans="1:40" ht="18" customHeight="1" x14ac:dyDescent="0.2">
      <c r="A39" s="191"/>
      <c r="B39" s="215" t="s">
        <v>96</v>
      </c>
      <c r="C39" s="214">
        <f>COUNTIFS($B$11:$B$30,C$37,$C$11:$C$30,"A",$E$11:$E$30,"*")</f>
        <v>1</v>
      </c>
      <c r="D39" s="214">
        <f>COUNTIFS($B$11:$B$30,C$37,$C$11:$C$30,"B",$E$11:$E$30,"*")</f>
        <v>0</v>
      </c>
      <c r="E39" s="214">
        <f>COUNTIFS($B$11:$B$30,E$37,$C$11:$C$30,"A",$E$11:$E$30,"*")</f>
        <v>0</v>
      </c>
      <c r="F39" s="643">
        <f>COUNTIFS($B$11:$B$30,E$37,$C$11:$C$30,"B",$E$11:$E$30,"*")</f>
        <v>1</v>
      </c>
      <c r="G39" s="644"/>
      <c r="H39" s="645"/>
      <c r="I39" s="643">
        <f>COUNTIFS($B$11:$B$30,I$37,$C$11:$C$30,"A",$E$11:$E$30,"*")</f>
        <v>0</v>
      </c>
      <c r="J39" s="644"/>
      <c r="K39" s="645"/>
      <c r="L39" s="643">
        <f>COUNTIFS($B$11:$B$30,I$37,$C$11:$C$30,"B",$E$11:$E$30,"*")</f>
        <v>0</v>
      </c>
      <c r="M39" s="644"/>
      <c r="N39" s="645"/>
      <c r="O39" s="643">
        <f>COUNTIFS($B$11:$B$30,O$37,$C$11:$C$30,"A",$E$11:$E$30,"*")</f>
        <v>0</v>
      </c>
      <c r="P39" s="644"/>
      <c r="Q39" s="645"/>
      <c r="R39" s="643">
        <f>COUNTIFS($B$11:$B$30,O$37,$C$11:$C$30,"B",$E$11:$E$30,"*")</f>
        <v>0</v>
      </c>
      <c r="S39" s="644"/>
      <c r="T39" s="645"/>
      <c r="U39" s="643">
        <f>COUNTIFS($B$11:$B$30,U$37,$C$11:$C$30,"A",$E$11:$E$30,"*")</f>
        <v>0</v>
      </c>
      <c r="V39" s="644"/>
      <c r="W39" s="645"/>
      <c r="X39" s="643">
        <f>COUNTIFS($B$11:$B$30,U$37,$C$11:$C$30,"B",$E$11:$E$30,"*")</f>
        <v>0</v>
      </c>
      <c r="Y39" s="644"/>
      <c r="Z39" s="645"/>
      <c r="AA39" s="643">
        <f>COUNTIFS($B$11:$B$30,AA$37,$C$11:$C$30,"A",$E$11:$E$30,"*")</f>
        <v>0</v>
      </c>
      <c r="AB39" s="644"/>
      <c r="AC39" s="645"/>
      <c r="AD39" s="643">
        <f>COUNTIFS($B$11:$B$30,AA$37,$C$11:$C$30,"B",$E$11:$E$30,"*")</f>
        <v>0</v>
      </c>
      <c r="AE39" s="644"/>
      <c r="AF39" s="645"/>
      <c r="AG39" s="643">
        <f>COUNTIFS($B$11:$B$30,AG$37,$C$11:$C$30,"A",$E$11:$E$30,"*")</f>
        <v>0</v>
      </c>
      <c r="AH39" s="644"/>
      <c r="AI39" s="645"/>
      <c r="AJ39" s="643">
        <f>COUNTIFS($B$11:$B$30,AG$37,$C$11:$C$30,"B",$E$11:$E$30,"*")</f>
        <v>0</v>
      </c>
      <c r="AK39" s="645"/>
      <c r="AL39" s="214">
        <f>COUNTIFS($B$11:$B$30,AL$37,$C$11:$C$30,"A",$E$11:$E$30,"*")</f>
        <v>0</v>
      </c>
      <c r="AM39" s="214">
        <f>COUNTIFS($B$11:$B$30,AL$37,$C$11:$C$30,"B",$E$11:$E$30,"*")</f>
        <v>0</v>
      </c>
      <c r="AN39" s="191"/>
    </row>
    <row r="40" spans="1:40" ht="18" customHeight="1" x14ac:dyDescent="0.2">
      <c r="A40" s="191"/>
      <c r="B40" s="216" t="s">
        <v>94</v>
      </c>
      <c r="C40" s="214">
        <f>COUNTIFS($B$11:$B$30,C$37,$C$11:$C$30,"C",$E$11:$E$30,"*")</f>
        <v>0</v>
      </c>
      <c r="D40" s="214">
        <f>COUNTIFS($B$11:$B$30,C$37,$C$11:$C$30,"D",$E$11:$E$30,"*")</f>
        <v>0</v>
      </c>
      <c r="E40" s="214">
        <f>COUNTIFS($B$11:$B$30,E$37,$C$11:$C$30,"C",$E$11:$E$30,"*")</f>
        <v>1</v>
      </c>
      <c r="F40" s="643">
        <f>COUNTIFS($B$11:$B$30,E$37,$C$11:$C$30,"D",$E$11:$E$30,"*")</f>
        <v>1</v>
      </c>
      <c r="G40" s="644"/>
      <c r="H40" s="645"/>
      <c r="I40" s="643">
        <f>COUNTIFS($B$11:$B$30,I$37,$C$11:$C$30,"C",$E$11:$E$30,"*")</f>
        <v>0</v>
      </c>
      <c r="J40" s="644"/>
      <c r="K40" s="645"/>
      <c r="L40" s="643">
        <f>COUNTIFS($B$11:$B$30,I$37,$C$11:$C$30,"D",$E$11:$E$30,"*")</f>
        <v>0</v>
      </c>
      <c r="M40" s="644"/>
      <c r="N40" s="645"/>
      <c r="O40" s="643">
        <f>COUNTIFS($B$11:$B$30,O$37,$C$11:$C$30,"C",$E$11:$E$30,"*")</f>
        <v>0</v>
      </c>
      <c r="P40" s="644"/>
      <c r="Q40" s="645"/>
      <c r="R40" s="643">
        <f>COUNTIFS($B$11:$B$30,O$37,$C$11:$C$30,"D",$E$11:$E$30,"*")</f>
        <v>0</v>
      </c>
      <c r="S40" s="644"/>
      <c r="T40" s="645"/>
      <c r="U40" s="643">
        <f>COUNTIFS($B$11:$B$30,U$37,$C$11:$C$30,"C",$E$11:$E$30,"*")</f>
        <v>0</v>
      </c>
      <c r="V40" s="644"/>
      <c r="W40" s="645"/>
      <c r="X40" s="643">
        <f>COUNTIFS($B$11:$B$30,U$37,$C$11:$C$30,"D",$E$11:$E$30,"*")</f>
        <v>0</v>
      </c>
      <c r="Y40" s="644"/>
      <c r="Z40" s="645"/>
      <c r="AA40" s="643">
        <f>COUNTIFS($B$11:$B$30,AA$37,$C$11:$C$30,"C",$E$11:$E$30,"*")</f>
        <v>0</v>
      </c>
      <c r="AB40" s="644"/>
      <c r="AC40" s="645"/>
      <c r="AD40" s="643">
        <f>COUNTIFS($B$11:$B$30,AA$37,$C$11:$C$30,"D",$E$11:$E$30,"*")</f>
        <v>0</v>
      </c>
      <c r="AE40" s="644"/>
      <c r="AF40" s="645"/>
      <c r="AG40" s="643">
        <f>COUNTIFS($B$11:$B$30,AG$37,$C$11:$C$30,"C",$E$11:$E$30,"*")</f>
        <v>0</v>
      </c>
      <c r="AH40" s="644"/>
      <c r="AI40" s="645"/>
      <c r="AJ40" s="643">
        <f>COUNTIFS($B$11:$B$30,AG$37,$C$11:$C$30,"D",$E$11:$E$30,"*")</f>
        <v>0</v>
      </c>
      <c r="AK40" s="645"/>
      <c r="AL40" s="214">
        <f>COUNTIFS($B$11:$B$30,AL$37,$C$11:$C$30,"C",$E$11:$E$30,"*")</f>
        <v>0</v>
      </c>
      <c r="AM40" s="214">
        <f>COUNTIFS($B$11:$B$30,AL$37,$C$11:$C$30,"D",$E$11:$E$30,"*")</f>
        <v>0</v>
      </c>
      <c r="AN40" s="191"/>
    </row>
    <row r="41" spans="1:40" ht="25" customHeight="1" x14ac:dyDescent="0.2">
      <c r="A41" s="191"/>
      <c r="B41" s="216" t="s">
        <v>590</v>
      </c>
      <c r="C41" s="638" t="str">
        <f>IF($AK$3="４週",SUMIFS($AK$11:$AK$30,$B$11:$B$30,C37)/4/$AH$5,IF($AK$3="歴月",SUMIFS($AK$11:$AK$30,$B$11:$B$30,C37)/$AL$5,"記載する期間を選択してください"))</f>
        <v>記載する期間を選択してください</v>
      </c>
      <c r="D41" s="640"/>
      <c r="E41" s="638" t="str">
        <f>IF($AK$3="４週",SUMIFS($AK$11:$AK$30,$B$11:$B$30,E37)/4/$AH$5,IF($AK$3="歴月",SUMIFS($AK$11:$AK$30,$B$11:$B$30,E37)/$AL$5,"記載する期間を選択してください"))</f>
        <v>記載する期間を選択してください</v>
      </c>
      <c r="F41" s="639"/>
      <c r="G41" s="639"/>
      <c r="H41" s="640"/>
      <c r="I41" s="638" t="str">
        <f>IF($AK$3="４週",SUMIFS($AK$11:$AK$30,$B$11:$B$30,I37)/4/$AH$5,IF($AK$3="歴月",SUMIFS($AK$11:$AK$30,$B$11:$B$30,I37)/$AL$5,"記載する期間を選択してください"))</f>
        <v>記載する期間を選択してください</v>
      </c>
      <c r="J41" s="639"/>
      <c r="K41" s="639"/>
      <c r="L41" s="639"/>
      <c r="M41" s="639"/>
      <c r="N41" s="640"/>
      <c r="O41" s="638" t="str">
        <f>IF($AK$3="４週",SUMIFS($AK$11:$AK$30,$B$11:$B$30,O37)/4/$AH$5,IF($AK$3="歴月",SUMIFS($AK$11:$AK$30,$B$11:$B$30,O37)/$AL$5,"記載する期間を選択してください"))</f>
        <v>記載する期間を選択してください</v>
      </c>
      <c r="P41" s="639"/>
      <c r="Q41" s="639"/>
      <c r="R41" s="639"/>
      <c r="S41" s="639"/>
      <c r="T41" s="640"/>
      <c r="U41" s="638" t="str">
        <f>IF($AK$3="４週",SUMIFS($AK$11:$AK$30,$B$11:$B$30,U37)/4/$AH$5,IF($AK$3="歴月",SUMIFS($AK$11:$AK$30,$B$11:$B$30,U37)/$AL$5,"記載する期間を選択してください"))</f>
        <v>記載する期間を選択してください</v>
      </c>
      <c r="V41" s="639"/>
      <c r="W41" s="639"/>
      <c r="X41" s="639"/>
      <c r="Y41" s="639"/>
      <c r="Z41" s="640"/>
      <c r="AA41" s="638" t="str">
        <f>IF($AK$3="４週",SUMIFS($AK$11:$AK$30,$B$11:$B$30,AA37)/4/$AH$5,IF($AK$3="歴月",SUMIFS($AK$11:$AK$30,$B$11:$B$30,AA37)/$AL$5,"記載する期間を選択してください"))</f>
        <v>記載する期間を選択してください</v>
      </c>
      <c r="AB41" s="639"/>
      <c r="AC41" s="639"/>
      <c r="AD41" s="639"/>
      <c r="AE41" s="639"/>
      <c r="AF41" s="640"/>
      <c r="AG41" s="638" t="str">
        <f>IF($AK$3="４週",SUMIFS($AK$11:$AK$30,$B$11:$B$30,AG37)/4/$AH$5,IF($AK$3="歴月",SUMIFS($AK$11:$AK$30,$B$11:$B$30,AG37)/$AL$5,"記載する期間を選択してください"))</f>
        <v>記載する期間を選択してください</v>
      </c>
      <c r="AH41" s="639"/>
      <c r="AI41" s="639"/>
      <c r="AJ41" s="639"/>
      <c r="AK41" s="640"/>
      <c r="AL41" s="638" t="str">
        <f>IF($AK$3="４週",SUMIFS($AK$11:$AK$30,$B$11:$B$30,AL37)/4/$AH$5,IF($AK$3="歴月",SUMIFS($AK$11:$AK$30,$B$11:$B$30,AL37)/$AL$5,"記載する期間を選択してください"))</f>
        <v>記載する期間を選択してください</v>
      </c>
      <c r="AM41" s="640"/>
      <c r="AN41" s="191"/>
    </row>
    <row r="42" spans="1:40" ht="5.15" customHeight="1" x14ac:dyDescent="0.2">
      <c r="A42" s="191"/>
      <c r="B42" s="2"/>
      <c r="C42" s="217">
        <v>2</v>
      </c>
      <c r="D42" s="217"/>
      <c r="E42" s="217">
        <v>3</v>
      </c>
      <c r="F42" s="217"/>
      <c r="G42" s="217"/>
      <c r="H42" s="217"/>
      <c r="I42" s="217">
        <v>4</v>
      </c>
      <c r="J42" s="217"/>
      <c r="K42" s="217"/>
      <c r="L42" s="217"/>
      <c r="M42" s="217"/>
      <c r="N42" s="217"/>
      <c r="O42" s="217">
        <v>5</v>
      </c>
      <c r="P42" s="217"/>
      <c r="Q42" s="217"/>
      <c r="R42" s="217"/>
      <c r="S42" s="217"/>
      <c r="T42" s="217"/>
      <c r="U42" s="217">
        <v>6</v>
      </c>
      <c r="V42" s="217"/>
      <c r="W42" s="217"/>
      <c r="X42" s="217"/>
      <c r="Y42" s="217"/>
      <c r="Z42" s="217"/>
      <c r="AA42" s="217">
        <v>7</v>
      </c>
      <c r="AB42" s="217"/>
      <c r="AC42" s="217"/>
      <c r="AD42" s="217"/>
      <c r="AE42" s="217"/>
      <c r="AF42" s="217"/>
      <c r="AG42" s="217">
        <v>8</v>
      </c>
      <c r="AH42" s="217"/>
      <c r="AI42" s="217"/>
      <c r="AJ42" s="217"/>
      <c r="AK42" s="217"/>
      <c r="AL42" s="217">
        <v>9</v>
      </c>
      <c r="AM42" s="218"/>
      <c r="AN42" s="191"/>
    </row>
    <row r="43" spans="1:40" ht="15" customHeight="1" x14ac:dyDescent="0.2">
      <c r="A43" s="212" t="s">
        <v>591</v>
      </c>
      <c r="B43" s="219"/>
      <c r="C43" s="220"/>
      <c r="D43" s="220"/>
      <c r="E43" s="220"/>
      <c r="F43" s="221"/>
      <c r="G43" s="220"/>
      <c r="H43" s="217"/>
      <c r="I43" s="217"/>
      <c r="J43" s="217"/>
      <c r="K43" s="217"/>
      <c r="L43" s="217"/>
      <c r="M43" s="217"/>
      <c r="N43" s="217"/>
      <c r="O43" s="217"/>
      <c r="P43" s="217"/>
      <c r="Q43" s="217"/>
      <c r="R43" s="217">
        <v>6</v>
      </c>
      <c r="S43" s="217"/>
      <c r="T43" s="217"/>
      <c r="U43" s="217"/>
      <c r="V43" s="217"/>
      <c r="W43" s="217"/>
      <c r="X43" s="217">
        <v>7</v>
      </c>
      <c r="Y43" s="217"/>
      <c r="Z43" s="217"/>
      <c r="AA43" s="217"/>
      <c r="AB43" s="217"/>
      <c r="AC43" s="217"/>
      <c r="AD43" s="217">
        <v>8</v>
      </c>
      <c r="AE43" s="217"/>
      <c r="AF43" s="217"/>
      <c r="AG43" s="222"/>
      <c r="AH43" s="222"/>
      <c r="AI43" s="222"/>
      <c r="AJ43" s="222">
        <v>9</v>
      </c>
      <c r="AK43" s="223"/>
      <c r="AL43" s="223"/>
      <c r="AM43" s="191"/>
    </row>
    <row r="44" spans="1:40" s="212" customFormat="1" ht="15" customHeight="1" x14ac:dyDescent="0.2">
      <c r="A44" s="212" t="s">
        <v>592</v>
      </c>
      <c r="B44" s="224"/>
      <c r="C44" s="224"/>
      <c r="D44" s="224"/>
      <c r="E44" s="224"/>
      <c r="F44" s="224"/>
      <c r="G44" s="22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212" customFormat="1" ht="15" customHeight="1" x14ac:dyDescent="0.2">
      <c r="A45" s="212" t="s">
        <v>593</v>
      </c>
      <c r="B45" s="224"/>
      <c r="C45" s="224"/>
      <c r="D45" s="224"/>
      <c r="E45" s="224"/>
      <c r="F45" s="224"/>
      <c r="G45" s="22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212" customFormat="1" ht="15" customHeight="1" x14ac:dyDescent="0.2">
      <c r="A46" s="212" t="s">
        <v>594</v>
      </c>
      <c r="B46" s="224"/>
      <c r="C46" s="224"/>
      <c r="D46" s="224"/>
      <c r="E46" s="224"/>
      <c r="F46" s="224"/>
      <c r="G46" s="22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212" customFormat="1" ht="15" customHeight="1" x14ac:dyDescent="0.2">
      <c r="A47" s="212" t="s">
        <v>595</v>
      </c>
      <c r="B47" s="224"/>
      <c r="C47" s="224"/>
      <c r="D47" s="224"/>
      <c r="E47" s="224"/>
      <c r="F47" s="224"/>
      <c r="G47" s="22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5" customHeight="1" x14ac:dyDescent="0.2">
      <c r="A48" s="212" t="s">
        <v>596</v>
      </c>
      <c r="B48" s="225"/>
      <c r="C48" s="212"/>
      <c r="D48" s="212"/>
      <c r="E48" s="212"/>
      <c r="F48" s="212"/>
      <c r="G48" s="212"/>
    </row>
    <row r="49" spans="1:7" ht="15" customHeight="1" x14ac:dyDescent="0.2">
      <c r="A49" s="212" t="s">
        <v>597</v>
      </c>
      <c r="B49" s="225"/>
      <c r="C49" s="212"/>
      <c r="D49" s="212"/>
      <c r="E49" s="212"/>
      <c r="F49" s="212"/>
      <c r="G49" s="212"/>
    </row>
    <row r="50" spans="1:7" ht="15" customHeight="1" x14ac:dyDescent="0.2">
      <c r="A50" s="212"/>
      <c r="B50" s="215" t="s">
        <v>598</v>
      </c>
      <c r="C50" s="641" t="s">
        <v>599</v>
      </c>
      <c r="D50" s="641"/>
      <c r="E50" s="641"/>
      <c r="F50" s="212"/>
      <c r="G50" s="212"/>
    </row>
    <row r="51" spans="1:7" ht="15" customHeight="1" x14ac:dyDescent="0.2">
      <c r="A51" s="212"/>
      <c r="B51" s="226" t="s">
        <v>578</v>
      </c>
      <c r="C51" s="642" t="s">
        <v>600</v>
      </c>
      <c r="D51" s="642"/>
      <c r="E51" s="642"/>
      <c r="F51" s="212"/>
      <c r="G51" s="212"/>
    </row>
    <row r="52" spans="1:7" ht="15" customHeight="1" x14ac:dyDescent="0.2">
      <c r="A52" s="212"/>
      <c r="B52" s="226" t="s">
        <v>580</v>
      </c>
      <c r="C52" s="642" t="s">
        <v>601</v>
      </c>
      <c r="D52" s="642"/>
      <c r="E52" s="642"/>
      <c r="F52" s="212"/>
      <c r="G52" s="212"/>
    </row>
    <row r="53" spans="1:7" ht="15" customHeight="1" x14ac:dyDescent="0.2">
      <c r="A53" s="212"/>
      <c r="B53" s="226" t="s">
        <v>581</v>
      </c>
      <c r="C53" s="642" t="s">
        <v>602</v>
      </c>
      <c r="D53" s="642"/>
      <c r="E53" s="642"/>
      <c r="F53" s="212"/>
      <c r="G53" s="212"/>
    </row>
    <row r="54" spans="1:7" ht="15" customHeight="1" x14ac:dyDescent="0.2">
      <c r="A54" s="212"/>
      <c r="B54" s="226" t="s">
        <v>582</v>
      </c>
      <c r="C54" s="642" t="s">
        <v>603</v>
      </c>
      <c r="D54" s="642"/>
      <c r="E54" s="642"/>
      <c r="F54" s="212"/>
      <c r="G54" s="212"/>
    </row>
    <row r="55" spans="1:7" ht="15" customHeight="1" x14ac:dyDescent="0.2">
      <c r="A55" s="212"/>
      <c r="B55" s="212" t="s">
        <v>604</v>
      </c>
      <c r="C55" s="212"/>
      <c r="D55" s="212"/>
      <c r="E55" s="212"/>
      <c r="F55" s="212"/>
      <c r="G55" s="212"/>
    </row>
    <row r="56" spans="1:7" ht="15" customHeight="1" x14ac:dyDescent="0.2">
      <c r="A56" s="212"/>
      <c r="B56" s="212" t="s">
        <v>605</v>
      </c>
      <c r="C56" s="212"/>
      <c r="D56" s="212"/>
      <c r="E56" s="212"/>
      <c r="F56" s="212"/>
      <c r="G56" s="212"/>
    </row>
    <row r="57" spans="1:7" ht="15" customHeight="1" x14ac:dyDescent="0.2">
      <c r="A57" s="212"/>
      <c r="B57" s="212" t="s">
        <v>606</v>
      </c>
      <c r="C57" s="212"/>
      <c r="D57" s="212"/>
      <c r="E57" s="212"/>
      <c r="F57" s="212"/>
      <c r="G57" s="212"/>
    </row>
    <row r="58" spans="1:7" ht="15" customHeight="1" x14ac:dyDescent="0.2">
      <c r="A58" s="212" t="s">
        <v>607</v>
      </c>
      <c r="B58" s="225"/>
      <c r="C58" s="212"/>
      <c r="D58" s="212"/>
      <c r="E58" s="212"/>
      <c r="F58" s="212"/>
      <c r="G58" s="212"/>
    </row>
    <row r="59" spans="1:7" ht="15" customHeight="1" x14ac:dyDescent="0.2">
      <c r="A59" s="212" t="s">
        <v>608</v>
      </c>
      <c r="B59" s="225"/>
      <c r="C59" s="212"/>
      <c r="D59" s="212"/>
      <c r="E59" s="212"/>
      <c r="F59" s="212"/>
      <c r="G59" s="212"/>
    </row>
    <row r="60" spans="1:7" ht="15" customHeight="1" x14ac:dyDescent="0.2">
      <c r="A60" s="212" t="s">
        <v>609</v>
      </c>
      <c r="B60" s="225"/>
      <c r="C60" s="212"/>
      <c r="D60" s="212"/>
      <c r="E60" s="212"/>
      <c r="F60" s="212"/>
      <c r="G60" s="212"/>
    </row>
    <row r="61" spans="1:7" ht="15" customHeight="1" x14ac:dyDescent="0.2">
      <c r="A61" s="212" t="s">
        <v>610</v>
      </c>
      <c r="B61" s="225"/>
      <c r="C61" s="212"/>
      <c r="D61" s="212"/>
      <c r="E61" s="212"/>
      <c r="F61" s="212"/>
      <c r="G61" s="212"/>
    </row>
    <row r="62" spans="1:7" ht="15" customHeight="1" x14ac:dyDescent="0.2">
      <c r="A62" s="212" t="s">
        <v>611</v>
      </c>
      <c r="B62" s="225"/>
      <c r="C62" s="212"/>
      <c r="D62" s="212"/>
      <c r="E62" s="212"/>
      <c r="F62" s="212"/>
      <c r="G62" s="212"/>
    </row>
    <row r="63" spans="1:7" ht="15" customHeight="1" x14ac:dyDescent="0.2">
      <c r="A63" s="212" t="s">
        <v>612</v>
      </c>
      <c r="B63" s="225"/>
      <c r="C63" s="212"/>
      <c r="D63" s="212"/>
      <c r="E63" s="212"/>
      <c r="F63" s="212"/>
      <c r="G63" s="212"/>
    </row>
    <row r="64" spans="1:7" ht="15" customHeight="1" x14ac:dyDescent="0.2">
      <c r="A64" s="212"/>
      <c r="B64" s="212" t="s">
        <v>613</v>
      </c>
      <c r="C64" s="212"/>
      <c r="D64" s="212"/>
      <c r="E64" s="212"/>
      <c r="F64" s="212"/>
      <c r="G64" s="212"/>
    </row>
    <row r="65" spans="1:7" ht="15" customHeight="1" x14ac:dyDescent="0.2">
      <c r="A65" s="212"/>
      <c r="B65" s="212" t="s">
        <v>614</v>
      </c>
      <c r="C65" s="212"/>
      <c r="D65" s="212"/>
      <c r="E65" s="212"/>
      <c r="F65" s="212"/>
      <c r="G65" s="212"/>
    </row>
    <row r="66" spans="1:7" ht="15" customHeight="1" x14ac:dyDescent="0.2">
      <c r="A66" s="212" t="s">
        <v>615</v>
      </c>
      <c r="B66" s="225"/>
      <c r="C66" s="212"/>
      <c r="D66" s="212"/>
      <c r="E66" s="212"/>
      <c r="F66" s="212"/>
      <c r="G66" s="212"/>
    </row>
    <row r="67" spans="1:7" ht="15" customHeight="1" x14ac:dyDescent="0.2">
      <c r="A67" s="212" t="s">
        <v>616</v>
      </c>
      <c r="B67" s="225"/>
      <c r="C67" s="212"/>
      <c r="D67" s="212"/>
      <c r="E67" s="212"/>
      <c r="F67" s="212"/>
      <c r="G67" s="212"/>
    </row>
    <row r="68" spans="1:7" ht="15" customHeight="1" x14ac:dyDescent="0.2">
      <c r="A68" s="212" t="s">
        <v>617</v>
      </c>
      <c r="B68" s="225"/>
      <c r="C68" s="212"/>
      <c r="D68" s="212"/>
      <c r="E68" s="212"/>
      <c r="F68" s="212"/>
      <c r="G68" s="212"/>
    </row>
    <row r="69" spans="1:7" ht="15" customHeight="1" x14ac:dyDescent="0.2">
      <c r="A69" s="212" t="s">
        <v>618</v>
      </c>
      <c r="B69" s="225"/>
      <c r="C69" s="212"/>
      <c r="D69" s="212"/>
      <c r="E69" s="212"/>
      <c r="F69" s="212"/>
      <c r="G69" s="212"/>
    </row>
    <row r="70" spans="1:7" ht="15" customHeight="1" x14ac:dyDescent="0.2">
      <c r="A70" s="212" t="s">
        <v>619</v>
      </c>
      <c r="B70" s="225"/>
      <c r="C70" s="212"/>
      <c r="D70" s="212"/>
      <c r="E70" s="212"/>
      <c r="F70" s="212"/>
      <c r="G70" s="212"/>
    </row>
    <row r="71" spans="1:7" ht="15" customHeight="1" x14ac:dyDescent="0.2">
      <c r="A71" s="212" t="s">
        <v>620</v>
      </c>
      <c r="B71" s="225"/>
      <c r="C71" s="212"/>
      <c r="D71" s="212"/>
      <c r="E71" s="212"/>
      <c r="F71" s="212"/>
      <c r="G71" s="212"/>
    </row>
    <row r="72" spans="1:7" ht="15" customHeight="1" x14ac:dyDescent="0.2">
      <c r="A72" s="212" t="s">
        <v>621</v>
      </c>
      <c r="B72" s="225"/>
      <c r="C72" s="212"/>
      <c r="D72" s="212"/>
      <c r="E72" s="212"/>
      <c r="F72" s="212"/>
      <c r="G72" s="212"/>
    </row>
    <row r="73" spans="1:7" ht="15" customHeight="1" x14ac:dyDescent="0.2">
      <c r="A73" s="212" t="s">
        <v>622</v>
      </c>
      <c r="B73" s="225"/>
      <c r="C73" s="212"/>
      <c r="D73" s="212"/>
      <c r="E73" s="212"/>
      <c r="F73" s="212"/>
      <c r="G73" s="212"/>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32"/>
  <dataValidations count="5">
    <dataValidation allowBlank="1" showInputMessage="1" sqref="B11" xr:uid="{425A2613-6719-4422-A554-0CDEFCACBCA1}"/>
    <dataValidation type="list" allowBlank="1" showInputMessage="1" sqref="B12:B30" xr:uid="{5EDD2C37-629D-41C7-A6E5-9E9725A3E89E}">
      <formula1>INDIRECT($AK$1)</formula1>
    </dataValidation>
    <dataValidation type="list" allowBlank="1" showInputMessage="1" showErrorMessage="1" sqref="AK4:AN4" xr:uid="{6C55D1B7-AC32-4944-8567-9246C6DBCD5D}">
      <formula1>"予定,実績"</formula1>
    </dataValidation>
    <dataValidation type="list" allowBlank="1" showInputMessage="1" showErrorMessage="1" sqref="AK3:AN3" xr:uid="{E8E276E3-EC6D-4200-BCDC-D3D050C59D23}">
      <formula1>"４週,歴月"</formula1>
    </dataValidation>
    <dataValidation type="list" allowBlank="1" showInputMessage="1" showErrorMessage="1" sqref="C11:C30" xr:uid="{12C86DE5-9153-491A-88F8-99EAA01F027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DECFC-3830-4D88-9163-DC72785A15FB}">
  <sheetPr>
    <pageSetUpPr fitToPage="1"/>
  </sheetPr>
  <dimension ref="A1:AN76"/>
  <sheetViews>
    <sheetView showGridLines="0" view="pageBreakPreview" topLeftCell="A2" zoomScaleNormal="100" zoomScaleSheetLayoutView="100" workbookViewId="0"/>
  </sheetViews>
  <sheetFormatPr defaultColWidth="9.08984375" defaultRowHeight="21" customHeight="1" x14ac:dyDescent="0.2"/>
  <cols>
    <col min="1" max="1" width="2.90625" style="2" customWidth="1"/>
    <col min="2" max="2" width="13.453125" style="1" customWidth="1"/>
    <col min="3" max="3" width="7.36328125" style="2" customWidth="1"/>
    <col min="4" max="5" width="8.453125" style="2" customWidth="1"/>
    <col min="6" max="36" width="2.90625" style="2" customWidth="1"/>
    <col min="37" max="37" width="7.36328125" style="2" customWidth="1"/>
    <col min="38" max="39" width="8.453125" style="2" customWidth="1"/>
    <col min="40" max="40" width="6.26953125" style="2" customWidth="1"/>
    <col min="41" max="16384" width="9.08984375" style="2"/>
  </cols>
  <sheetData>
    <row r="1" spans="1:40" ht="20.149999999999999" customHeight="1" x14ac:dyDescent="0.2">
      <c r="A1" s="190" t="s">
        <v>552</v>
      </c>
      <c r="C1" s="92"/>
      <c r="D1" s="92"/>
      <c r="E1" s="92"/>
      <c r="F1" s="92"/>
      <c r="G1" s="92"/>
      <c r="H1" s="92"/>
      <c r="I1" s="92"/>
      <c r="J1" s="92"/>
      <c r="K1" s="92"/>
      <c r="L1" s="92"/>
      <c r="M1" s="92"/>
      <c r="N1" s="92"/>
      <c r="O1" s="92"/>
      <c r="P1" s="92"/>
      <c r="Q1" s="92"/>
      <c r="R1" s="92"/>
      <c r="S1" s="92"/>
      <c r="T1" s="92"/>
      <c r="U1" s="92"/>
      <c r="V1" s="92"/>
      <c r="W1" s="92"/>
      <c r="X1" s="4"/>
      <c r="Y1" s="4"/>
      <c r="Z1" s="191"/>
      <c r="AA1" s="191"/>
      <c r="AB1" s="191"/>
      <c r="AC1" s="191"/>
      <c r="AD1" s="192"/>
      <c r="AE1" s="192"/>
      <c r="AF1" s="192"/>
      <c r="AG1" s="192"/>
      <c r="AH1" s="192"/>
      <c r="AI1" s="193" t="s">
        <v>553</v>
      </c>
      <c r="AJ1" s="193"/>
      <c r="AK1" s="664" t="s">
        <v>623</v>
      </c>
      <c r="AL1" s="664"/>
      <c r="AM1" s="664"/>
      <c r="AN1" s="664"/>
    </row>
    <row r="2" spans="1:40" ht="18" customHeight="1" x14ac:dyDescent="0.2">
      <c r="A2" s="191"/>
      <c r="B2" s="194"/>
      <c r="C2" s="194"/>
      <c r="D2" s="194"/>
      <c r="E2" s="194"/>
      <c r="F2" s="194"/>
      <c r="G2" s="194"/>
      <c r="H2" s="194"/>
      <c r="I2" s="194"/>
      <c r="J2" s="194"/>
      <c r="K2" s="194"/>
      <c r="L2" s="194"/>
      <c r="M2" s="665">
        <v>2026</v>
      </c>
      <c r="N2" s="665"/>
      <c r="O2" s="665"/>
      <c r="P2" s="665"/>
      <c r="Q2" s="666" t="s">
        <v>136</v>
      </c>
      <c r="R2" s="666"/>
      <c r="S2" s="665">
        <v>4</v>
      </c>
      <c r="T2" s="665"/>
      <c r="U2" s="666" t="s">
        <v>555</v>
      </c>
      <c r="V2" s="666"/>
      <c r="W2" s="194"/>
      <c r="X2" s="194"/>
      <c r="Y2" s="194"/>
      <c r="Z2" s="191"/>
      <c r="AA2" s="191"/>
      <c r="AC2" s="193"/>
      <c r="AD2" s="194"/>
      <c r="AE2" s="194"/>
      <c r="AF2" s="194"/>
      <c r="AG2" s="194"/>
      <c r="AH2" s="194"/>
      <c r="AI2" s="193" t="s">
        <v>556</v>
      </c>
      <c r="AJ2" s="193"/>
      <c r="AK2" s="667"/>
      <c r="AL2" s="667"/>
      <c r="AM2" s="667"/>
      <c r="AN2" s="667"/>
    </row>
    <row r="3" spans="1:40" ht="18" customHeight="1" x14ac:dyDescent="0.2">
      <c r="A3" s="84"/>
      <c r="B3" s="84"/>
      <c r="C3" s="84"/>
      <c r="D3" s="84"/>
      <c r="E3" s="84"/>
      <c r="F3" s="84"/>
      <c r="G3" s="84"/>
      <c r="H3" s="84"/>
      <c r="I3" s="84"/>
      <c r="J3" s="84"/>
      <c r="K3" s="84"/>
      <c r="L3" s="84"/>
      <c r="M3" s="84"/>
      <c r="N3" s="84"/>
      <c r="O3" s="84"/>
      <c r="P3" s="84"/>
      <c r="Q3" s="84"/>
      <c r="R3" s="84"/>
      <c r="S3" s="84"/>
      <c r="T3" s="84"/>
      <c r="U3" s="84"/>
      <c r="V3" s="84"/>
      <c r="W3" s="84"/>
      <c r="Y3" s="195"/>
      <c r="Z3" s="195"/>
      <c r="AA3" s="195"/>
      <c r="AB3" s="191"/>
      <c r="AC3" s="195"/>
      <c r="AD3" s="195"/>
      <c r="AE3" s="195"/>
      <c r="AF3" s="195"/>
      <c r="AG3" s="195"/>
      <c r="AH3" s="195"/>
      <c r="AI3" s="196" t="s">
        <v>557</v>
      </c>
      <c r="AJ3" s="193"/>
      <c r="AK3" s="668"/>
      <c r="AL3" s="668"/>
      <c r="AM3" s="668"/>
      <c r="AN3" s="668"/>
    </row>
    <row r="4" spans="1:40" ht="18" customHeight="1" x14ac:dyDescent="0.2">
      <c r="A4" s="84"/>
      <c r="B4" s="84"/>
      <c r="C4" s="84"/>
      <c r="D4" s="84"/>
      <c r="E4" s="84"/>
      <c r="F4" s="84"/>
      <c r="G4" s="84"/>
      <c r="H4" s="84"/>
      <c r="I4" s="84"/>
      <c r="J4" s="84"/>
      <c r="K4" s="84"/>
      <c r="L4" s="84"/>
      <c r="M4" s="84"/>
      <c r="N4" s="84"/>
      <c r="O4" s="84"/>
      <c r="P4" s="84"/>
      <c r="Q4" s="84"/>
      <c r="R4" s="84"/>
      <c r="S4" s="84"/>
      <c r="T4" s="84"/>
      <c r="U4" s="84"/>
      <c r="V4" s="84"/>
      <c r="W4" s="84"/>
      <c r="Y4" s="195"/>
      <c r="Z4" s="195"/>
      <c r="AA4" s="195"/>
      <c r="AB4" s="191"/>
      <c r="AC4" s="195"/>
      <c r="AD4" s="195"/>
      <c r="AE4" s="195"/>
      <c r="AF4" s="195"/>
      <c r="AG4" s="195"/>
      <c r="AH4" s="195"/>
      <c r="AI4" s="196" t="s">
        <v>558</v>
      </c>
      <c r="AJ4" s="193"/>
      <c r="AK4" s="668"/>
      <c r="AL4" s="668"/>
      <c r="AM4" s="668"/>
      <c r="AN4" s="668"/>
    </row>
    <row r="5" spans="1:40" ht="18" customHeight="1" x14ac:dyDescent="0.2">
      <c r="A5" s="84"/>
      <c r="B5" s="84"/>
      <c r="C5" s="84"/>
      <c r="D5" s="84"/>
      <c r="E5" s="84"/>
      <c r="F5" s="84"/>
      <c r="G5" s="84"/>
      <c r="H5" s="84"/>
      <c r="I5" s="84"/>
      <c r="J5" s="84"/>
      <c r="K5" s="84"/>
      <c r="L5" s="84"/>
      <c r="M5" s="84"/>
      <c r="N5" s="84"/>
      <c r="O5" s="84"/>
      <c r="P5" s="84"/>
      <c r="Q5" s="84"/>
      <c r="R5" s="84"/>
      <c r="S5" s="84"/>
      <c r="U5" s="84"/>
      <c r="V5" s="84"/>
      <c r="W5" s="84"/>
      <c r="Y5" s="195"/>
      <c r="Z5" s="195"/>
      <c r="AA5" s="195"/>
      <c r="AB5" s="191"/>
      <c r="AC5" s="195"/>
      <c r="AD5" s="195"/>
      <c r="AE5" s="195"/>
      <c r="AF5" s="195"/>
      <c r="AG5" s="196" t="s">
        <v>559</v>
      </c>
      <c r="AH5" s="669"/>
      <c r="AI5" s="669"/>
      <c r="AJ5" s="669"/>
      <c r="AK5" s="195" t="s">
        <v>560</v>
      </c>
      <c r="AL5" s="197"/>
      <c r="AM5" s="195" t="s">
        <v>561</v>
      </c>
      <c r="AN5" s="191"/>
    </row>
    <row r="6" spans="1:40" ht="10" customHeight="1" x14ac:dyDescent="0.2">
      <c r="A6" s="191"/>
      <c r="B6" s="198"/>
      <c r="C6" s="198"/>
      <c r="D6" s="198"/>
      <c r="E6" s="198"/>
      <c r="F6" s="198"/>
      <c r="G6" s="198"/>
      <c r="H6" s="198"/>
      <c r="I6" s="198"/>
      <c r="J6" s="198"/>
      <c r="K6" s="198"/>
      <c r="L6" s="198"/>
      <c r="M6" s="198"/>
      <c r="N6" s="198"/>
      <c r="O6" s="198"/>
      <c r="P6" s="198"/>
      <c r="Q6" s="198"/>
      <c r="R6" s="198"/>
      <c r="S6" s="198"/>
      <c r="T6" s="198"/>
      <c r="U6" s="198"/>
      <c r="V6" s="198"/>
      <c r="W6" s="198"/>
      <c r="X6" s="194"/>
      <c r="Y6" s="194"/>
      <c r="Z6" s="194"/>
      <c r="AA6" s="194"/>
      <c r="AB6" s="194"/>
      <c r="AC6" s="194"/>
      <c r="AD6" s="194"/>
      <c r="AE6" s="194"/>
      <c r="AF6" s="194"/>
      <c r="AG6" s="194"/>
      <c r="AH6" s="194"/>
      <c r="AI6" s="194"/>
      <c r="AJ6" s="194"/>
      <c r="AK6" s="194"/>
      <c r="AL6" s="194"/>
      <c r="AM6" s="191"/>
      <c r="AN6" s="191"/>
    </row>
    <row r="7" spans="1:40" ht="15" customHeight="1" x14ac:dyDescent="0.2">
      <c r="A7" s="651" t="s">
        <v>562</v>
      </c>
      <c r="B7" s="655" t="s">
        <v>563</v>
      </c>
      <c r="C7" s="657" t="s">
        <v>564</v>
      </c>
      <c r="D7" s="641" t="s">
        <v>565</v>
      </c>
      <c r="E7" s="649" t="s">
        <v>566</v>
      </c>
      <c r="F7" s="660" t="s">
        <v>567</v>
      </c>
      <c r="G7" s="660"/>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660"/>
      <c r="AI7" s="660"/>
      <c r="AJ7" s="660"/>
      <c r="AK7" s="661" t="s">
        <v>568</v>
      </c>
      <c r="AL7" s="653" t="s">
        <v>569</v>
      </c>
      <c r="AM7" s="654" t="s">
        <v>570</v>
      </c>
      <c r="AN7" s="654"/>
    </row>
    <row r="8" spans="1:40" ht="15" customHeight="1" x14ac:dyDescent="0.2">
      <c r="A8" s="651"/>
      <c r="B8" s="656"/>
      <c r="C8" s="658"/>
      <c r="D8" s="641"/>
      <c r="E8" s="649"/>
      <c r="F8" s="641" t="s">
        <v>571</v>
      </c>
      <c r="G8" s="641"/>
      <c r="H8" s="641"/>
      <c r="I8" s="641"/>
      <c r="J8" s="641"/>
      <c r="K8" s="641"/>
      <c r="L8" s="641"/>
      <c r="M8" s="641" t="s">
        <v>572</v>
      </c>
      <c r="N8" s="641"/>
      <c r="O8" s="641"/>
      <c r="P8" s="641"/>
      <c r="Q8" s="641"/>
      <c r="R8" s="641"/>
      <c r="S8" s="641"/>
      <c r="T8" s="641" t="s">
        <v>573</v>
      </c>
      <c r="U8" s="641"/>
      <c r="V8" s="641"/>
      <c r="W8" s="641"/>
      <c r="X8" s="641"/>
      <c r="Y8" s="641"/>
      <c r="Z8" s="641"/>
      <c r="AA8" s="641" t="s">
        <v>574</v>
      </c>
      <c r="AB8" s="641"/>
      <c r="AC8" s="641"/>
      <c r="AD8" s="641"/>
      <c r="AE8" s="641"/>
      <c r="AF8" s="641"/>
      <c r="AG8" s="641"/>
      <c r="AH8" s="641" t="s">
        <v>575</v>
      </c>
      <c r="AI8" s="641"/>
      <c r="AJ8" s="641"/>
      <c r="AK8" s="661"/>
      <c r="AL8" s="653"/>
      <c r="AM8" s="654"/>
      <c r="AN8" s="654"/>
    </row>
    <row r="9" spans="1:40" ht="15" customHeight="1" x14ac:dyDescent="0.2">
      <c r="A9" s="651"/>
      <c r="B9" s="662" t="s">
        <v>576</v>
      </c>
      <c r="C9" s="658"/>
      <c r="D9" s="641"/>
      <c r="E9" s="649"/>
      <c r="F9" s="199">
        <f>DATE($M$2,$S$2,1)</f>
        <v>46113</v>
      </c>
      <c r="G9" s="199">
        <f>DATE($M$2,$S$2,2)</f>
        <v>46114</v>
      </c>
      <c r="H9" s="199">
        <f>DATE($M$2,$S$2,3)</f>
        <v>46115</v>
      </c>
      <c r="I9" s="199">
        <f>DATE($M$2,$S$2,4)</f>
        <v>46116</v>
      </c>
      <c r="J9" s="199">
        <f>DATE($M$2,$S$2,5)</f>
        <v>46117</v>
      </c>
      <c r="K9" s="199">
        <f>DATE($M$2,$S$2,6)</f>
        <v>46118</v>
      </c>
      <c r="L9" s="199">
        <f>DATE($M$2,$S$2,7)</f>
        <v>46119</v>
      </c>
      <c r="M9" s="199">
        <f>DATE($M$2,$S$2,8)</f>
        <v>46120</v>
      </c>
      <c r="N9" s="199">
        <f>DATE($M$2,$S$2,9)</f>
        <v>46121</v>
      </c>
      <c r="O9" s="199">
        <f>DATE($M$2,$S$2,10)</f>
        <v>46122</v>
      </c>
      <c r="P9" s="199">
        <f>DATE($M$2,$S$2,11)</f>
        <v>46123</v>
      </c>
      <c r="Q9" s="199">
        <f>DATE($M$2,$S$2,12)</f>
        <v>46124</v>
      </c>
      <c r="R9" s="199">
        <f>DATE($M$2,$S$2,13)</f>
        <v>46125</v>
      </c>
      <c r="S9" s="199">
        <f>DATE($M$2,$S$2,14)</f>
        <v>46126</v>
      </c>
      <c r="T9" s="199">
        <f>DATE($M$2,$S$2,15)</f>
        <v>46127</v>
      </c>
      <c r="U9" s="199">
        <f>DATE($M$2,$S$2,16)</f>
        <v>46128</v>
      </c>
      <c r="V9" s="199">
        <f>DATE($M$2,$S$2,17)</f>
        <v>46129</v>
      </c>
      <c r="W9" s="199">
        <f>DATE($M$2,$S$2,18)</f>
        <v>46130</v>
      </c>
      <c r="X9" s="199">
        <f>DATE($M$2,$S$2,19)</f>
        <v>46131</v>
      </c>
      <c r="Y9" s="199">
        <f>DATE($M$2,$S$2,20)</f>
        <v>46132</v>
      </c>
      <c r="Z9" s="199">
        <f>DATE($M$2,$S$2,21)</f>
        <v>46133</v>
      </c>
      <c r="AA9" s="199">
        <f>DATE($M$2,$S$2,22)</f>
        <v>46134</v>
      </c>
      <c r="AB9" s="199">
        <f>DATE($M$2,$S$2,23)</f>
        <v>46135</v>
      </c>
      <c r="AC9" s="199">
        <f>DATE($M$2,$S$2,24)</f>
        <v>46136</v>
      </c>
      <c r="AD9" s="199">
        <f>DATE($M$2,$S$2,25)</f>
        <v>46137</v>
      </c>
      <c r="AE9" s="199">
        <f>DATE($M$2,$S$2,26)</f>
        <v>46138</v>
      </c>
      <c r="AF9" s="199">
        <f>DATE($M$2,$S$2,27)</f>
        <v>46139</v>
      </c>
      <c r="AG9" s="199">
        <f>DATE($M$2,$S$2,28)</f>
        <v>46140</v>
      </c>
      <c r="AH9" s="199">
        <f>IF(DAY(EOMONTH(F9,0))&lt;29,"",DATE($M$2,$S$2,29))</f>
        <v>46141</v>
      </c>
      <c r="AI9" s="199">
        <f>IF(DAY(EOMONTH(F9,0))&lt;30,"",DATE($M$2,$S$2,30))</f>
        <v>46142</v>
      </c>
      <c r="AJ9" s="199" t="str">
        <f>IF(DAY(EOMONTH(F9,0))&lt;31,"",DATE($M$2,$S$2,31))</f>
        <v/>
      </c>
      <c r="AK9" s="661"/>
      <c r="AL9" s="653"/>
      <c r="AM9" s="654"/>
      <c r="AN9" s="654"/>
    </row>
    <row r="10" spans="1:40" ht="15" customHeight="1" x14ac:dyDescent="0.2">
      <c r="A10" s="651"/>
      <c r="B10" s="663"/>
      <c r="C10" s="659"/>
      <c r="D10" s="641"/>
      <c r="E10" s="649"/>
      <c r="F10" s="200">
        <f>DATE($M$2,$S$2,1)</f>
        <v>46113</v>
      </c>
      <c r="G10" s="200">
        <f>DATE($M$2,$S$2,2)</f>
        <v>46114</v>
      </c>
      <c r="H10" s="200">
        <f>DATE($M$2,$S$2,3)</f>
        <v>46115</v>
      </c>
      <c r="I10" s="200">
        <f>DATE($M$2,$S$2,4)</f>
        <v>46116</v>
      </c>
      <c r="J10" s="200">
        <f>DATE($M$2,$S$2,5)</f>
        <v>46117</v>
      </c>
      <c r="K10" s="200">
        <f>DATE($M$2,$S$2,6)</f>
        <v>46118</v>
      </c>
      <c r="L10" s="200">
        <f>DATE($M$2,$S$2,7)</f>
        <v>46119</v>
      </c>
      <c r="M10" s="200">
        <f>DATE($M$2,$S$2,8)</f>
        <v>46120</v>
      </c>
      <c r="N10" s="200">
        <f>DATE($M$2,$S$2,9)</f>
        <v>46121</v>
      </c>
      <c r="O10" s="200">
        <f>DATE($M$2,$S$2,10)</f>
        <v>46122</v>
      </c>
      <c r="P10" s="200">
        <f>DATE($M$2,$S$2,11)</f>
        <v>46123</v>
      </c>
      <c r="Q10" s="200">
        <f>DATE($M$2,$S$2,12)</f>
        <v>46124</v>
      </c>
      <c r="R10" s="200">
        <f>DATE($M$2,$S$2,13)</f>
        <v>46125</v>
      </c>
      <c r="S10" s="200">
        <f>DATE($M$2,$S$2,14)</f>
        <v>46126</v>
      </c>
      <c r="T10" s="200">
        <f>DATE($M$2,$S$2,15)</f>
        <v>46127</v>
      </c>
      <c r="U10" s="200">
        <f>DATE($M$2,$S$2,16)</f>
        <v>46128</v>
      </c>
      <c r="V10" s="200">
        <f>DATE($M$2,$S$2,17)</f>
        <v>46129</v>
      </c>
      <c r="W10" s="200">
        <f>DATE($M$2,$S$2,18)</f>
        <v>46130</v>
      </c>
      <c r="X10" s="200">
        <f>DATE($M$2,$S$2,19)</f>
        <v>46131</v>
      </c>
      <c r="Y10" s="200">
        <f>DATE($M$2,$S$2,20)</f>
        <v>46132</v>
      </c>
      <c r="Z10" s="200">
        <f>DATE($M$2,$S$2,21)</f>
        <v>46133</v>
      </c>
      <c r="AA10" s="200">
        <f>DATE($M$2,$S$2,22)</f>
        <v>46134</v>
      </c>
      <c r="AB10" s="200">
        <f>DATE($M$2,$S$2,23)</f>
        <v>46135</v>
      </c>
      <c r="AC10" s="200">
        <f>DATE($M$2,$S$2,24)</f>
        <v>46136</v>
      </c>
      <c r="AD10" s="200">
        <f>DATE($M$2,$S$2,25)</f>
        <v>46137</v>
      </c>
      <c r="AE10" s="200">
        <f>DATE($M$2,$S$2,26)</f>
        <v>46138</v>
      </c>
      <c r="AF10" s="200">
        <f>DATE($M$2,$S$2,27)</f>
        <v>46139</v>
      </c>
      <c r="AG10" s="200">
        <f>DATE($M$2,$S$2,28)</f>
        <v>46140</v>
      </c>
      <c r="AH10" s="200">
        <f>IF(DAY(EOMONTH(F10,0))&lt;29,"",DATE($M$2,$S$2,29))</f>
        <v>46141</v>
      </c>
      <c r="AI10" s="200">
        <f>IF(DAY(EOMONTH(F10,0))&lt;30,"",DATE($M$2,$S$2,30))</f>
        <v>46142</v>
      </c>
      <c r="AJ10" s="200" t="str">
        <f>IF(DAY(EOMONTH(F10,0))&lt;31,"",DATE($M$2,$S$2,31))</f>
        <v/>
      </c>
      <c r="AK10" s="661"/>
      <c r="AL10" s="653"/>
      <c r="AM10" s="654"/>
      <c r="AN10" s="654"/>
    </row>
    <row r="11" spans="1:40" ht="18" customHeight="1" x14ac:dyDescent="0.2">
      <c r="A11" s="201">
        <v>1</v>
      </c>
      <c r="B11" s="202" t="s">
        <v>577</v>
      </c>
      <c r="C11" s="203" t="s">
        <v>578</v>
      </c>
      <c r="D11" s="204"/>
      <c r="E11" s="205" t="s">
        <v>578</v>
      </c>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7">
        <f>+SUM(F11:AJ11)</f>
        <v>0</v>
      </c>
      <c r="AL11" s="208">
        <f>IF($AK$3="４週",AK11/4,AK11/(DAY(EOMONTH($F$9,0))/7))</f>
        <v>0</v>
      </c>
      <c r="AM11" s="648"/>
      <c r="AN11" s="648"/>
    </row>
    <row r="12" spans="1:40" ht="18" customHeight="1" x14ac:dyDescent="0.2">
      <c r="A12" s="201">
        <v>2</v>
      </c>
      <c r="B12" s="202" t="s">
        <v>624</v>
      </c>
      <c r="C12" s="203" t="s">
        <v>580</v>
      </c>
      <c r="D12" s="204"/>
      <c r="E12" s="205" t="s">
        <v>580</v>
      </c>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7">
        <f t="shared" ref="AK12:AK31" si="0">+SUM(F12:AJ12)</f>
        <v>0</v>
      </c>
      <c r="AL12" s="208">
        <f>IF($AK$3="４週",AK12/4,AK12/(DAY(EOMONTH($F$9,0))/7))</f>
        <v>0</v>
      </c>
      <c r="AM12" s="648"/>
      <c r="AN12" s="648"/>
    </row>
    <row r="13" spans="1:40" ht="18" customHeight="1" x14ac:dyDescent="0.2">
      <c r="A13" s="201">
        <v>3</v>
      </c>
      <c r="B13" s="202" t="s">
        <v>624</v>
      </c>
      <c r="C13" s="203" t="s">
        <v>581</v>
      </c>
      <c r="D13" s="204"/>
      <c r="E13" s="205" t="s">
        <v>581</v>
      </c>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7">
        <f t="shared" si="0"/>
        <v>0</v>
      </c>
      <c r="AL13" s="208">
        <f>IF($AK$3="４週",AK13/4,AK13/(DAY(EOMONTH($F$9,0))/7))</f>
        <v>0</v>
      </c>
      <c r="AM13" s="648"/>
      <c r="AN13" s="648"/>
    </row>
    <row r="14" spans="1:40" ht="18" customHeight="1" x14ac:dyDescent="0.2">
      <c r="A14" s="201">
        <v>4</v>
      </c>
      <c r="B14" s="202" t="s">
        <v>625</v>
      </c>
      <c r="C14" s="203" t="s">
        <v>582</v>
      </c>
      <c r="D14" s="204"/>
      <c r="E14" s="205" t="s">
        <v>582</v>
      </c>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7">
        <f t="shared" si="0"/>
        <v>0</v>
      </c>
      <c r="AL14" s="208">
        <f>IF($AK$3="４週",AK14/4,AK14/(DAY(EOMONTH($F$9,0))/7))</f>
        <v>0</v>
      </c>
      <c r="AM14" s="648"/>
      <c r="AN14" s="648"/>
    </row>
    <row r="15" spans="1:40" ht="18" customHeight="1" x14ac:dyDescent="0.2">
      <c r="A15" s="201">
        <v>5</v>
      </c>
      <c r="B15" s="202"/>
      <c r="C15" s="203"/>
      <c r="D15" s="204"/>
      <c r="E15" s="205"/>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7">
        <f t="shared" si="0"/>
        <v>0</v>
      </c>
      <c r="AL15" s="208">
        <f t="shared" ref="AL15:AL30" si="1">IF($AK$3="４週",AK15/4,AK15/(DAY(EOMONTH($F$9,0))/7))</f>
        <v>0</v>
      </c>
      <c r="AM15" s="648"/>
      <c r="AN15" s="648"/>
    </row>
    <row r="16" spans="1:40" ht="18" customHeight="1" x14ac:dyDescent="0.2">
      <c r="A16" s="201">
        <v>6</v>
      </c>
      <c r="B16" s="202"/>
      <c r="C16" s="203"/>
      <c r="D16" s="204"/>
      <c r="E16" s="205"/>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7">
        <f t="shared" si="0"/>
        <v>0</v>
      </c>
      <c r="AL16" s="208">
        <f t="shared" si="1"/>
        <v>0</v>
      </c>
      <c r="AM16" s="648"/>
      <c r="AN16" s="648"/>
    </row>
    <row r="17" spans="1:40" ht="18" customHeight="1" x14ac:dyDescent="0.2">
      <c r="A17" s="201">
        <v>7</v>
      </c>
      <c r="B17" s="202"/>
      <c r="C17" s="203"/>
      <c r="D17" s="204"/>
      <c r="E17" s="205"/>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7">
        <f t="shared" si="0"/>
        <v>0</v>
      </c>
      <c r="AL17" s="208">
        <f t="shared" si="1"/>
        <v>0</v>
      </c>
      <c r="AM17" s="648"/>
      <c r="AN17" s="648"/>
    </row>
    <row r="18" spans="1:40" ht="18" customHeight="1" x14ac:dyDescent="0.2">
      <c r="A18" s="201">
        <v>8</v>
      </c>
      <c r="B18" s="202"/>
      <c r="C18" s="203"/>
      <c r="D18" s="204"/>
      <c r="E18" s="205"/>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7">
        <f t="shared" si="0"/>
        <v>0</v>
      </c>
      <c r="AL18" s="208">
        <f t="shared" si="1"/>
        <v>0</v>
      </c>
      <c r="AM18" s="648"/>
      <c r="AN18" s="648"/>
    </row>
    <row r="19" spans="1:40" ht="18" customHeight="1" x14ac:dyDescent="0.2">
      <c r="A19" s="201">
        <v>9</v>
      </c>
      <c r="B19" s="202"/>
      <c r="C19" s="203"/>
      <c r="D19" s="204"/>
      <c r="E19" s="205"/>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7">
        <f t="shared" si="0"/>
        <v>0</v>
      </c>
      <c r="AL19" s="208">
        <f t="shared" si="1"/>
        <v>0</v>
      </c>
      <c r="AM19" s="648"/>
      <c r="AN19" s="648"/>
    </row>
    <row r="20" spans="1:40" ht="18" customHeight="1" x14ac:dyDescent="0.2">
      <c r="A20" s="201">
        <v>10</v>
      </c>
      <c r="B20" s="202"/>
      <c r="C20" s="203"/>
      <c r="D20" s="204"/>
      <c r="E20" s="205"/>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7">
        <f t="shared" si="0"/>
        <v>0</v>
      </c>
      <c r="AL20" s="208">
        <f t="shared" si="1"/>
        <v>0</v>
      </c>
      <c r="AM20" s="648"/>
      <c r="AN20" s="648"/>
    </row>
    <row r="21" spans="1:40" ht="18" customHeight="1" x14ac:dyDescent="0.2">
      <c r="A21" s="201">
        <v>11</v>
      </c>
      <c r="B21" s="202"/>
      <c r="C21" s="203"/>
      <c r="D21" s="204"/>
      <c r="E21" s="205"/>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7">
        <f t="shared" si="0"/>
        <v>0</v>
      </c>
      <c r="AL21" s="208">
        <f t="shared" si="1"/>
        <v>0</v>
      </c>
      <c r="AM21" s="648"/>
      <c r="AN21" s="648"/>
    </row>
    <row r="22" spans="1:40" ht="18" customHeight="1" x14ac:dyDescent="0.2">
      <c r="A22" s="201">
        <v>12</v>
      </c>
      <c r="B22" s="202"/>
      <c r="C22" s="203"/>
      <c r="D22" s="204"/>
      <c r="E22" s="205"/>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7">
        <f t="shared" si="0"/>
        <v>0</v>
      </c>
      <c r="AL22" s="208">
        <f t="shared" si="1"/>
        <v>0</v>
      </c>
      <c r="AM22" s="648"/>
      <c r="AN22" s="648"/>
    </row>
    <row r="23" spans="1:40" ht="18" customHeight="1" x14ac:dyDescent="0.2">
      <c r="A23" s="201">
        <v>13</v>
      </c>
      <c r="B23" s="202"/>
      <c r="C23" s="203"/>
      <c r="D23" s="204"/>
      <c r="E23" s="205"/>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7">
        <f t="shared" si="0"/>
        <v>0</v>
      </c>
      <c r="AL23" s="208">
        <f t="shared" si="1"/>
        <v>0</v>
      </c>
      <c r="AM23" s="648"/>
      <c r="AN23" s="648"/>
    </row>
    <row r="24" spans="1:40" ht="18" customHeight="1" x14ac:dyDescent="0.2">
      <c r="A24" s="201">
        <v>14</v>
      </c>
      <c r="B24" s="202"/>
      <c r="C24" s="203"/>
      <c r="D24" s="204"/>
      <c r="E24" s="205"/>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7">
        <f t="shared" si="0"/>
        <v>0</v>
      </c>
      <c r="AL24" s="208">
        <f t="shared" si="1"/>
        <v>0</v>
      </c>
      <c r="AM24" s="648"/>
      <c r="AN24" s="648"/>
    </row>
    <row r="25" spans="1:40" ht="18" customHeight="1" x14ac:dyDescent="0.2">
      <c r="A25" s="201">
        <v>15</v>
      </c>
      <c r="B25" s="202"/>
      <c r="C25" s="203"/>
      <c r="D25" s="204"/>
      <c r="E25" s="205"/>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7">
        <f t="shared" si="0"/>
        <v>0</v>
      </c>
      <c r="AL25" s="208">
        <f t="shared" si="1"/>
        <v>0</v>
      </c>
      <c r="AM25" s="648"/>
      <c r="AN25" s="648"/>
    </row>
    <row r="26" spans="1:40" ht="18" customHeight="1" x14ac:dyDescent="0.2">
      <c r="A26" s="201">
        <v>16</v>
      </c>
      <c r="B26" s="202"/>
      <c r="C26" s="203"/>
      <c r="D26" s="204"/>
      <c r="E26" s="205"/>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7">
        <f t="shared" si="0"/>
        <v>0</v>
      </c>
      <c r="AL26" s="208">
        <f t="shared" si="1"/>
        <v>0</v>
      </c>
      <c r="AM26" s="648"/>
      <c r="AN26" s="648"/>
    </row>
    <row r="27" spans="1:40" ht="18" customHeight="1" x14ac:dyDescent="0.2">
      <c r="A27" s="201">
        <v>17</v>
      </c>
      <c r="B27" s="202"/>
      <c r="C27" s="203"/>
      <c r="D27" s="204"/>
      <c r="E27" s="205"/>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7">
        <f t="shared" si="0"/>
        <v>0</v>
      </c>
      <c r="AL27" s="208">
        <f t="shared" si="1"/>
        <v>0</v>
      </c>
      <c r="AM27" s="648"/>
      <c r="AN27" s="648"/>
    </row>
    <row r="28" spans="1:40" ht="18" customHeight="1" x14ac:dyDescent="0.2">
      <c r="A28" s="201">
        <v>18</v>
      </c>
      <c r="B28" s="202"/>
      <c r="C28" s="203"/>
      <c r="D28" s="204"/>
      <c r="E28" s="205"/>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7">
        <f t="shared" si="0"/>
        <v>0</v>
      </c>
      <c r="AL28" s="208">
        <f t="shared" si="1"/>
        <v>0</v>
      </c>
      <c r="AM28" s="648"/>
      <c r="AN28" s="648"/>
    </row>
    <row r="29" spans="1:40" ht="18" customHeight="1" x14ac:dyDescent="0.2">
      <c r="A29" s="201">
        <v>19</v>
      </c>
      <c r="B29" s="202"/>
      <c r="C29" s="203"/>
      <c r="D29" s="204"/>
      <c r="E29" s="205"/>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7">
        <f t="shared" si="0"/>
        <v>0</v>
      </c>
      <c r="AL29" s="208">
        <f t="shared" si="1"/>
        <v>0</v>
      </c>
      <c r="AM29" s="648"/>
      <c r="AN29" s="648"/>
    </row>
    <row r="30" spans="1:40" ht="18" customHeight="1" x14ac:dyDescent="0.2">
      <c r="A30" s="201">
        <v>20</v>
      </c>
      <c r="B30" s="202"/>
      <c r="C30" s="203"/>
      <c r="D30" s="204"/>
      <c r="E30" s="205"/>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7">
        <f t="shared" si="0"/>
        <v>0</v>
      </c>
      <c r="AL30" s="208">
        <f t="shared" si="1"/>
        <v>0</v>
      </c>
      <c r="AM30" s="648"/>
      <c r="AN30" s="648"/>
    </row>
    <row r="31" spans="1:40" ht="18" customHeight="1" x14ac:dyDescent="0.2">
      <c r="A31" s="649" t="s">
        <v>583</v>
      </c>
      <c r="B31" s="650"/>
      <c r="C31" s="650"/>
      <c r="D31" s="650"/>
      <c r="E31" s="650"/>
      <c r="F31" s="209">
        <f>+SUM(F11:F30)</f>
        <v>0</v>
      </c>
      <c r="G31" s="209">
        <f t="shared" ref="G31:AJ31" si="2">+SUM(G11:G30)</f>
        <v>0</v>
      </c>
      <c r="H31" s="209">
        <f t="shared" si="2"/>
        <v>0</v>
      </c>
      <c r="I31" s="209">
        <f t="shared" si="2"/>
        <v>0</v>
      </c>
      <c r="J31" s="209">
        <f t="shared" si="2"/>
        <v>0</v>
      </c>
      <c r="K31" s="209">
        <f t="shared" si="2"/>
        <v>0</v>
      </c>
      <c r="L31" s="209">
        <f t="shared" si="2"/>
        <v>0</v>
      </c>
      <c r="M31" s="209">
        <f t="shared" si="2"/>
        <v>0</v>
      </c>
      <c r="N31" s="209">
        <f t="shared" si="2"/>
        <v>0</v>
      </c>
      <c r="O31" s="209">
        <f t="shared" si="2"/>
        <v>0</v>
      </c>
      <c r="P31" s="209">
        <f t="shared" si="2"/>
        <v>0</v>
      </c>
      <c r="Q31" s="209">
        <f t="shared" si="2"/>
        <v>0</v>
      </c>
      <c r="R31" s="209">
        <f t="shared" si="2"/>
        <v>0</v>
      </c>
      <c r="S31" s="209">
        <f t="shared" si="2"/>
        <v>0</v>
      </c>
      <c r="T31" s="209">
        <f t="shared" si="2"/>
        <v>0</v>
      </c>
      <c r="U31" s="209">
        <f t="shared" si="2"/>
        <v>0</v>
      </c>
      <c r="V31" s="209">
        <f t="shared" si="2"/>
        <v>0</v>
      </c>
      <c r="W31" s="209">
        <f t="shared" si="2"/>
        <v>0</v>
      </c>
      <c r="X31" s="209">
        <f t="shared" si="2"/>
        <v>0</v>
      </c>
      <c r="Y31" s="209">
        <f t="shared" si="2"/>
        <v>0</v>
      </c>
      <c r="Z31" s="209">
        <f t="shared" si="2"/>
        <v>0</v>
      </c>
      <c r="AA31" s="209">
        <f t="shared" si="2"/>
        <v>0</v>
      </c>
      <c r="AB31" s="209">
        <f t="shared" si="2"/>
        <v>0</v>
      </c>
      <c r="AC31" s="209">
        <f t="shared" si="2"/>
        <v>0</v>
      </c>
      <c r="AD31" s="209">
        <f t="shared" si="2"/>
        <v>0</v>
      </c>
      <c r="AE31" s="209">
        <f t="shared" si="2"/>
        <v>0</v>
      </c>
      <c r="AF31" s="209">
        <f t="shared" si="2"/>
        <v>0</v>
      </c>
      <c r="AG31" s="209">
        <f t="shared" si="2"/>
        <v>0</v>
      </c>
      <c r="AH31" s="209">
        <f t="shared" si="2"/>
        <v>0</v>
      </c>
      <c r="AI31" s="209">
        <f t="shared" si="2"/>
        <v>0</v>
      </c>
      <c r="AJ31" s="209">
        <f t="shared" si="2"/>
        <v>0</v>
      </c>
      <c r="AK31" s="207">
        <f t="shared" si="0"/>
        <v>0</v>
      </c>
      <c r="AL31" s="208">
        <f>IF($AK$3="４週",AK31/4,AK31/(DAY(EOMONTH($F$9,0))/7))</f>
        <v>0</v>
      </c>
      <c r="AM31" s="651"/>
      <c r="AN31" s="651"/>
    </row>
    <row r="32" spans="1:40" ht="18" customHeight="1" x14ac:dyDescent="0.2">
      <c r="A32" s="650" t="s">
        <v>584</v>
      </c>
      <c r="B32" s="650"/>
      <c r="C32" s="650"/>
      <c r="D32" s="650"/>
      <c r="E32" s="652"/>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09"/>
      <c r="AL32" s="211"/>
      <c r="AM32" s="651"/>
      <c r="AN32" s="651"/>
    </row>
    <row r="33" spans="1:40" ht="15" customHeight="1" x14ac:dyDescent="0.2">
      <c r="A33" s="198"/>
      <c r="B33" s="198"/>
      <c r="C33" s="198"/>
      <c r="D33" s="198"/>
      <c r="E33" s="198"/>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198"/>
      <c r="AL33" s="198"/>
      <c r="AM33" s="191"/>
    </row>
    <row r="34" spans="1:40" ht="15" customHeight="1" x14ac:dyDescent="0.2">
      <c r="A34" s="198"/>
      <c r="B34" s="198"/>
      <c r="C34" s="198"/>
      <c r="D34" s="198"/>
      <c r="E34" s="198"/>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198"/>
      <c r="AL34" s="198"/>
      <c r="AM34" s="191"/>
    </row>
    <row r="35" spans="1:40" ht="21" customHeight="1" x14ac:dyDescent="0.2">
      <c r="A35" s="4" t="s">
        <v>626</v>
      </c>
      <c r="B35" s="198"/>
      <c r="C35" s="198"/>
      <c r="D35" s="198"/>
      <c r="E35" s="198"/>
      <c r="F35" s="198"/>
      <c r="G35" s="212"/>
      <c r="H35" s="212"/>
      <c r="I35" s="212"/>
      <c r="J35" s="212"/>
      <c r="K35" s="212"/>
      <c r="L35" s="212"/>
      <c r="M35" s="212"/>
      <c r="N35" s="212"/>
      <c r="O35" s="212"/>
      <c r="Y35" s="4"/>
      <c r="AM35" s="198"/>
      <c r="AN35" s="191"/>
    </row>
    <row r="36" spans="1:40" ht="25" customHeight="1" x14ac:dyDescent="0.2">
      <c r="A36" s="641"/>
      <c r="B36" s="641"/>
      <c r="C36" s="641"/>
      <c r="D36" s="227">
        <f>IF(MONTH($F$9)&lt;7,MONTH($F$9)+6,MONTH($F$9)-6)</f>
        <v>10</v>
      </c>
      <c r="E36" s="227">
        <f>IF(MONTH($F$9)&lt;6,MONTH($F$9)+7,MONTH($F$9)-5)</f>
        <v>11</v>
      </c>
      <c r="F36" s="673">
        <f>IF(MONTH($F$9)&lt;5,MONTH($F$9)+8,MONTH($F$9)-4)</f>
        <v>12</v>
      </c>
      <c r="G36" s="673"/>
      <c r="H36" s="673"/>
      <c r="I36" s="673">
        <f>IF(MONTH($F$9)&lt;4,MONTH($F$9)+9,MONTH($F$9)-3)</f>
        <v>1</v>
      </c>
      <c r="J36" s="673"/>
      <c r="K36" s="673"/>
      <c r="L36" s="673">
        <f>IF(MONTH($F$9)&lt;3,MONTH($F$9)+10,MONTH($F$9)-2)</f>
        <v>2</v>
      </c>
      <c r="M36" s="673"/>
      <c r="N36" s="673"/>
      <c r="O36" s="673">
        <f>IF(MONTH($F$9)&lt;2,MONTH($F$9)+11,MONTH($F$9)-1)</f>
        <v>3</v>
      </c>
      <c r="P36" s="673"/>
      <c r="Q36" s="673"/>
      <c r="R36" s="641" t="s">
        <v>627</v>
      </c>
      <c r="S36" s="641"/>
      <c r="T36" s="641"/>
      <c r="U36" s="641"/>
      <c r="V36" s="653" t="s">
        <v>628</v>
      </c>
      <c r="W36" s="653"/>
      <c r="X36" s="653"/>
      <c r="Y36" s="653"/>
      <c r="Z36" s="653" t="s">
        <v>629</v>
      </c>
      <c r="AA36" s="653"/>
      <c r="AB36" s="653"/>
      <c r="AC36" s="653"/>
    </row>
    <row r="37" spans="1:40" ht="18" customHeight="1" x14ac:dyDescent="0.2">
      <c r="A37" s="670" t="s">
        <v>630</v>
      </c>
      <c r="B37" s="670"/>
      <c r="C37" s="670"/>
      <c r="D37" s="206">
        <v>85</v>
      </c>
      <c r="E37" s="206">
        <v>86</v>
      </c>
      <c r="F37" s="671">
        <v>86</v>
      </c>
      <c r="G37" s="671"/>
      <c r="H37" s="671"/>
      <c r="I37" s="671">
        <v>86</v>
      </c>
      <c r="J37" s="671"/>
      <c r="K37" s="671"/>
      <c r="L37" s="671">
        <v>88</v>
      </c>
      <c r="M37" s="671"/>
      <c r="N37" s="671"/>
      <c r="O37" s="671">
        <v>90</v>
      </c>
      <c r="P37" s="671"/>
      <c r="Q37" s="671"/>
      <c r="R37" s="642">
        <f>SUM(D37:Q37)</f>
        <v>521</v>
      </c>
      <c r="S37" s="642"/>
      <c r="T37" s="642"/>
      <c r="U37" s="642"/>
      <c r="V37" s="672">
        <f>ROUNDUP((R37+R38)/6,1)</f>
        <v>106.69999999999999</v>
      </c>
      <c r="W37" s="672"/>
      <c r="X37" s="672"/>
      <c r="Y37" s="672"/>
      <c r="Z37" s="672">
        <f>ROUNDDOWN(V37/35,1)</f>
        <v>3</v>
      </c>
      <c r="AA37" s="672"/>
      <c r="AB37" s="672"/>
      <c r="AC37" s="672"/>
    </row>
    <row r="38" spans="1:40" ht="18" customHeight="1" x14ac:dyDescent="0.2">
      <c r="A38" s="670" t="s">
        <v>631</v>
      </c>
      <c r="B38" s="670"/>
      <c r="C38" s="670"/>
      <c r="D38" s="206">
        <v>20</v>
      </c>
      <c r="E38" s="206">
        <v>21</v>
      </c>
      <c r="F38" s="671">
        <v>21</v>
      </c>
      <c r="G38" s="671"/>
      <c r="H38" s="671"/>
      <c r="I38" s="671">
        <v>21</v>
      </c>
      <c r="J38" s="671"/>
      <c r="K38" s="671"/>
      <c r="L38" s="671">
        <v>19</v>
      </c>
      <c r="M38" s="671"/>
      <c r="N38" s="671"/>
      <c r="O38" s="671">
        <v>17</v>
      </c>
      <c r="P38" s="671"/>
      <c r="Q38" s="671"/>
      <c r="R38" s="642">
        <f>+SUM(D38:Q38)</f>
        <v>119</v>
      </c>
      <c r="S38" s="642"/>
      <c r="T38" s="642"/>
      <c r="U38" s="642"/>
      <c r="V38" s="672"/>
      <c r="W38" s="672"/>
      <c r="X38" s="672"/>
      <c r="Y38" s="672"/>
      <c r="Z38" s="672"/>
      <c r="AA38" s="672"/>
      <c r="AB38" s="672"/>
      <c r="AC38" s="672"/>
    </row>
    <row r="39" spans="1:40" ht="21" customHeight="1" x14ac:dyDescent="0.2">
      <c r="A39" s="4" t="s">
        <v>585</v>
      </c>
      <c r="B39" s="2"/>
      <c r="C39" s="194"/>
      <c r="D39" s="194"/>
      <c r="E39" s="194"/>
      <c r="F39" s="194"/>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4"/>
      <c r="AM39" s="194"/>
      <c r="AN39" s="191"/>
    </row>
    <row r="40" spans="1:40" ht="25" customHeight="1" x14ac:dyDescent="0.2">
      <c r="A40" s="191"/>
      <c r="B40" s="198"/>
      <c r="C40" s="638" t="str">
        <f>IF(VLOOKUP($AK$1,[6]選択肢!$A$1:$J$32,C45,FALSE)=0,"-",VLOOKUP($AK$1,[6]選択肢!$A$1:$J$32,C45,FALSE))</f>
        <v>管理者</v>
      </c>
      <c r="D40" s="639"/>
      <c r="E40" s="647" t="str">
        <f>IF(VLOOKUP($AK$1,[6]選択肢!$A$1:$J$32,E45,FALSE)=0,"-",VLOOKUP($AK$1,[6]選択肢!$A$1:$J$32,E45,FALSE))</f>
        <v>相談支援専門員</v>
      </c>
      <c r="F40" s="647"/>
      <c r="G40" s="647"/>
      <c r="H40" s="647"/>
      <c r="I40" s="638" t="str">
        <f>IF(VLOOKUP($AK$1,[6]選択肢!$A$1:$J$32,I45,FALSE)=0,"-",VLOOKUP($AK$1,[6]選択肢!$A$1:$J$32,I45,FALSE))</f>
        <v>相談支援員</v>
      </c>
      <c r="J40" s="639"/>
      <c r="K40" s="639"/>
      <c r="L40" s="639"/>
      <c r="M40" s="639"/>
      <c r="N40" s="640"/>
      <c r="O40" s="638" t="str">
        <f>IF(VLOOKUP($AK$1,[6]選択肢!$A$1:$J$32,O45,FALSE)=0,"-",VLOOKUP($AK$1,[6]選択肢!$A$1:$J$32,O45,FALSE))</f>
        <v>-</v>
      </c>
      <c r="P40" s="639"/>
      <c r="Q40" s="639"/>
      <c r="R40" s="639"/>
      <c r="S40" s="639"/>
      <c r="T40" s="640"/>
      <c r="U40" s="638" t="str">
        <f>IF(VLOOKUP($AK$1,[6]選択肢!$A$1:$J$32,U45,FALSE)=0,"-",VLOOKUP($AK$1,[6]選択肢!$A$1:$J$32,U45,FALSE))</f>
        <v>-</v>
      </c>
      <c r="V40" s="639"/>
      <c r="W40" s="639"/>
      <c r="X40" s="639"/>
      <c r="Y40" s="639"/>
      <c r="Z40" s="640"/>
      <c r="AA40" s="638" t="str">
        <f>IF(VLOOKUP($AK$1,[6]選択肢!$A$1:$J$32,AA45,FALSE)=0,"-",VLOOKUP($AK$1,[6]選択肢!$A$1:$J$32,AA45,FALSE))</f>
        <v>-</v>
      </c>
      <c r="AB40" s="639"/>
      <c r="AC40" s="639"/>
      <c r="AD40" s="639"/>
      <c r="AE40" s="639"/>
      <c r="AF40" s="640"/>
      <c r="AG40" s="647" t="str">
        <f>IF(VLOOKUP($AK$1,[6]選択肢!$A$1:$J$32,AG45,FALSE)=0,"-",VLOOKUP($AK$1,[6]選択肢!$A$1:$J$32,AG45,FALSE))</f>
        <v>-</v>
      </c>
      <c r="AH40" s="647"/>
      <c r="AI40" s="647"/>
      <c r="AJ40" s="647"/>
      <c r="AK40" s="647"/>
      <c r="AL40" s="647" t="str">
        <f>IF(VLOOKUP($AK$1,[6]選択肢!$A$1:$J$32,AL45,FALSE)=0,"-",VLOOKUP($AK$1,[6]選択肢!$A$1:$J$32,AL45,FALSE))</f>
        <v>-</v>
      </c>
      <c r="AM40" s="647"/>
      <c r="AN40" s="191"/>
    </row>
    <row r="41" spans="1:40" ht="18" customHeight="1" x14ac:dyDescent="0.2">
      <c r="A41" s="191"/>
      <c r="B41" s="198"/>
      <c r="C41" s="213" t="s">
        <v>586</v>
      </c>
      <c r="D41" s="213" t="s">
        <v>587</v>
      </c>
      <c r="E41" s="214" t="s">
        <v>586</v>
      </c>
      <c r="F41" s="646" t="s">
        <v>587</v>
      </c>
      <c r="G41" s="646"/>
      <c r="H41" s="646"/>
      <c r="I41" s="643" t="s">
        <v>586</v>
      </c>
      <c r="J41" s="644"/>
      <c r="K41" s="645"/>
      <c r="L41" s="643" t="s">
        <v>587</v>
      </c>
      <c r="M41" s="644"/>
      <c r="N41" s="645"/>
      <c r="O41" s="643" t="s">
        <v>586</v>
      </c>
      <c r="P41" s="644"/>
      <c r="Q41" s="645"/>
      <c r="R41" s="643" t="s">
        <v>587</v>
      </c>
      <c r="S41" s="644"/>
      <c r="T41" s="645"/>
      <c r="U41" s="643" t="s">
        <v>586</v>
      </c>
      <c r="V41" s="644"/>
      <c r="W41" s="645"/>
      <c r="X41" s="643" t="s">
        <v>587</v>
      </c>
      <c r="Y41" s="644"/>
      <c r="Z41" s="645"/>
      <c r="AA41" s="643" t="s">
        <v>586</v>
      </c>
      <c r="AB41" s="644"/>
      <c r="AC41" s="645"/>
      <c r="AD41" s="643" t="s">
        <v>587</v>
      </c>
      <c r="AE41" s="644"/>
      <c r="AF41" s="645"/>
      <c r="AG41" s="643" t="s">
        <v>586</v>
      </c>
      <c r="AH41" s="644"/>
      <c r="AI41" s="645"/>
      <c r="AJ41" s="643" t="s">
        <v>587</v>
      </c>
      <c r="AK41" s="645"/>
      <c r="AL41" s="214" t="s">
        <v>588</v>
      </c>
      <c r="AM41" s="214" t="s">
        <v>589</v>
      </c>
      <c r="AN41" s="191"/>
    </row>
    <row r="42" spans="1:40" ht="18" customHeight="1" x14ac:dyDescent="0.2">
      <c r="A42" s="191"/>
      <c r="B42" s="215" t="s">
        <v>96</v>
      </c>
      <c r="C42" s="214">
        <f>COUNTIFS($B$11:$B$30,C$40,$C$11:$C$30,"A",$E$11:$E$30,"*")</f>
        <v>1</v>
      </c>
      <c r="D42" s="214">
        <f>COUNTIFS($B$11:$B$30,C$40,$C$11:$C$30,"B",$E$11:$E$30,"*")</f>
        <v>0</v>
      </c>
      <c r="E42" s="214">
        <f>COUNTIFS($B$11:$B$30,E$40,$C$11:$C$30,"A",$E$11:$E$30,"*")</f>
        <v>0</v>
      </c>
      <c r="F42" s="643">
        <f>COUNTIFS($B$11:$B$30,E$40,$C$11:$C$30,"B",$E$11:$E$30,"*")</f>
        <v>1</v>
      </c>
      <c r="G42" s="644"/>
      <c r="H42" s="645"/>
      <c r="I42" s="643">
        <f>COUNTIFS($B$11:$B$30,I$40,$C$11:$C$30,"A",$E$11:$E$30,"*")</f>
        <v>0</v>
      </c>
      <c r="J42" s="644"/>
      <c r="K42" s="645"/>
      <c r="L42" s="643">
        <f>COUNTIFS($B$11:$B$30,I$40,$C$11:$C$30,"B",$E$11:$E$30,"*")</f>
        <v>0</v>
      </c>
      <c r="M42" s="644"/>
      <c r="N42" s="645"/>
      <c r="O42" s="643">
        <f>COUNTIFS($B$11:$B$30,O$40,$C$11:$C$30,"A",$E$11:$E$30,"*")</f>
        <v>0</v>
      </c>
      <c r="P42" s="644"/>
      <c r="Q42" s="645"/>
      <c r="R42" s="643">
        <f>COUNTIFS($B$11:$B$30,O$40,$C$11:$C$30,"B",$E$11:$E$30,"*")</f>
        <v>0</v>
      </c>
      <c r="S42" s="644"/>
      <c r="T42" s="645"/>
      <c r="U42" s="643">
        <f>COUNTIFS($B$11:$B$30,U$40,$C$11:$C$30,"A",$E$11:$E$30,"*")</f>
        <v>0</v>
      </c>
      <c r="V42" s="644"/>
      <c r="W42" s="645"/>
      <c r="X42" s="643">
        <f>COUNTIFS($B$11:$B$30,U$40,$C$11:$C$30,"B",$E$11:$E$30,"*")</f>
        <v>0</v>
      </c>
      <c r="Y42" s="644"/>
      <c r="Z42" s="645"/>
      <c r="AA42" s="643">
        <f>COUNTIFS($B$11:$B$30,AA$40,$C$11:$C$30,"A",$E$11:$E$30,"*")</f>
        <v>0</v>
      </c>
      <c r="AB42" s="644"/>
      <c r="AC42" s="645"/>
      <c r="AD42" s="643">
        <f>COUNTIFS($B$11:$B$30,AA$40,$C$11:$C$30,"B",$E$11:$E$30,"*")</f>
        <v>0</v>
      </c>
      <c r="AE42" s="644"/>
      <c r="AF42" s="645"/>
      <c r="AG42" s="643">
        <f>COUNTIFS($B$11:$B$30,AG$40,$C$11:$C$30,"A",$E$11:$E$30,"*")</f>
        <v>0</v>
      </c>
      <c r="AH42" s="644"/>
      <c r="AI42" s="645"/>
      <c r="AJ42" s="643">
        <f>COUNTIFS($B$11:$B$30,AG$40,$C$11:$C$30,"B",$E$11:$E$30,"*")</f>
        <v>0</v>
      </c>
      <c r="AK42" s="645"/>
      <c r="AL42" s="214">
        <f>COUNTIFS($B$11:$B$30,AL$40,$C$11:$C$30,"A",$E$11:$E$30,"*")</f>
        <v>0</v>
      </c>
      <c r="AM42" s="214">
        <f>COUNTIFS($B$11:$B$30,AL$40,$C$11:$C$30,"B",$E$11:$E$30,"*")</f>
        <v>0</v>
      </c>
      <c r="AN42" s="191"/>
    </row>
    <row r="43" spans="1:40" ht="18" customHeight="1" x14ac:dyDescent="0.2">
      <c r="A43" s="191"/>
      <c r="B43" s="216" t="s">
        <v>94</v>
      </c>
      <c r="C43" s="214">
        <f>COUNTIFS($B$11:$B$30,C$40,$C$11:$C$30,"C",$E$11:$E$30,"*")</f>
        <v>0</v>
      </c>
      <c r="D43" s="214">
        <f>COUNTIFS($B$11:$B$30,C$40,$C$11:$C$30,"D",$E$11:$E$30,"*")</f>
        <v>0</v>
      </c>
      <c r="E43" s="214">
        <f>COUNTIFS($B$11:$B$30,E$40,$C$11:$C$30,"C",$E$11:$E$30,"*")</f>
        <v>1</v>
      </c>
      <c r="F43" s="643">
        <f>COUNTIFS($B$11:$B$30,E$40,$C$11:$C$30,"D",$E$11:$E$30,"*")</f>
        <v>0</v>
      </c>
      <c r="G43" s="644"/>
      <c r="H43" s="645"/>
      <c r="I43" s="643">
        <f>COUNTIFS($B$11:$B$30,I$40,$C$11:$C$30,"C",$E$11:$E$30,"*")</f>
        <v>0</v>
      </c>
      <c r="J43" s="644"/>
      <c r="K43" s="645"/>
      <c r="L43" s="643">
        <f>COUNTIFS($B$11:$B$30,I$40,$C$11:$C$30,"D",$E$11:$E$30,"*")</f>
        <v>1</v>
      </c>
      <c r="M43" s="644"/>
      <c r="N43" s="645"/>
      <c r="O43" s="643">
        <f>COUNTIFS($B$11:$B$30,O$40,$C$11:$C$30,"C",$E$11:$E$30,"*")</f>
        <v>0</v>
      </c>
      <c r="P43" s="644"/>
      <c r="Q43" s="645"/>
      <c r="R43" s="643">
        <f>COUNTIFS($B$11:$B$30,O$40,$C$11:$C$30,"D",$E$11:$E$30,"*")</f>
        <v>0</v>
      </c>
      <c r="S43" s="644"/>
      <c r="T43" s="645"/>
      <c r="U43" s="643">
        <f>COUNTIFS($B$11:$B$30,U$40,$C$11:$C$30,"C",$E$11:$E$30,"*")</f>
        <v>0</v>
      </c>
      <c r="V43" s="644"/>
      <c r="W43" s="645"/>
      <c r="X43" s="643">
        <f>COUNTIFS($B$11:$B$30,U$40,$C$11:$C$30,"D",$E$11:$E$30,"*")</f>
        <v>0</v>
      </c>
      <c r="Y43" s="644"/>
      <c r="Z43" s="645"/>
      <c r="AA43" s="643">
        <f>COUNTIFS($B$11:$B$30,AA$40,$C$11:$C$30,"C",$E$11:$E$30,"*")</f>
        <v>0</v>
      </c>
      <c r="AB43" s="644"/>
      <c r="AC43" s="645"/>
      <c r="AD43" s="643">
        <f>COUNTIFS($B$11:$B$30,AA$40,$C$11:$C$30,"D",$E$11:$E$30,"*")</f>
        <v>0</v>
      </c>
      <c r="AE43" s="644"/>
      <c r="AF43" s="645"/>
      <c r="AG43" s="643">
        <f>COUNTIFS($B$11:$B$30,AG$40,$C$11:$C$30,"C",$E$11:$E$30,"*")</f>
        <v>0</v>
      </c>
      <c r="AH43" s="644"/>
      <c r="AI43" s="645"/>
      <c r="AJ43" s="643">
        <f>COUNTIFS($B$11:$B$30,AG$40,$C$11:$C$30,"D",$E$11:$E$30,"*")</f>
        <v>0</v>
      </c>
      <c r="AK43" s="645"/>
      <c r="AL43" s="214">
        <f>COUNTIFS($B$11:$B$30,AL$40,$C$11:$C$30,"C",$E$11:$E$30,"*")</f>
        <v>0</v>
      </c>
      <c r="AM43" s="214">
        <f>COUNTIFS($B$11:$B$30,AL$40,$C$11:$C$30,"D",$E$11:$E$30,"*")</f>
        <v>0</v>
      </c>
      <c r="AN43" s="191"/>
    </row>
    <row r="44" spans="1:40" ht="25" customHeight="1" x14ac:dyDescent="0.2">
      <c r="A44" s="191"/>
      <c r="B44" s="216" t="s">
        <v>590</v>
      </c>
      <c r="C44" s="638" t="str">
        <f>IF($AK$3="４週",SUMIFS($AK$11:$AK$30,$B$11:$B$30,C40)/4/$AH$5,IF($AK$3="歴月",SUMIFS($AK$11:$AK$30,$B$11:$B$30,C40)/$AL$5,"記載する期間を選択してください"))</f>
        <v>記載する期間を選択してください</v>
      </c>
      <c r="D44" s="640"/>
      <c r="E44" s="638" t="str">
        <f>IF($AK$3="４週",SUMIFS($AK$11:$AK$30,$B$11:$B$30,E40)/4/$AH$5,IF($AK$3="歴月",SUMIFS($AK$11:$AK$30,$B$11:$B$30,E40)/$AL$5,"記載する期間を選択してください"))</f>
        <v>記載する期間を選択してください</v>
      </c>
      <c r="F44" s="639"/>
      <c r="G44" s="639"/>
      <c r="H44" s="640"/>
      <c r="I44" s="638" t="str">
        <f>IF($AK$3="４週",SUMIFS($AK$11:$AK$30,$B$11:$B$30,I40)/4/$AH$5,IF($AK$3="歴月",SUMIFS($AK$11:$AK$30,$B$11:$B$30,I40)/$AL$5,"記載する期間を選択してください"))</f>
        <v>記載する期間を選択してください</v>
      </c>
      <c r="J44" s="639"/>
      <c r="K44" s="639"/>
      <c r="L44" s="639"/>
      <c r="M44" s="639"/>
      <c r="N44" s="640"/>
      <c r="O44" s="638" t="str">
        <f>IF($AK$3="４週",SUMIFS($AK$11:$AK$30,$B$11:$B$30,O40)/4/$AH$5,IF($AK$3="歴月",SUMIFS($AK$11:$AK$30,$B$11:$B$30,O40)/$AL$5,"記載する期間を選択してください"))</f>
        <v>記載する期間を選択してください</v>
      </c>
      <c r="P44" s="639"/>
      <c r="Q44" s="639"/>
      <c r="R44" s="639"/>
      <c r="S44" s="639"/>
      <c r="T44" s="640"/>
      <c r="U44" s="638" t="str">
        <f>IF($AK$3="４週",SUMIFS($AK$11:$AK$30,$B$11:$B$30,U40)/4/$AH$5,IF($AK$3="歴月",SUMIFS($AK$11:$AK$30,$B$11:$B$30,U40)/$AL$5,"記載する期間を選択してください"))</f>
        <v>記載する期間を選択してください</v>
      </c>
      <c r="V44" s="639"/>
      <c r="W44" s="639"/>
      <c r="X44" s="639"/>
      <c r="Y44" s="639"/>
      <c r="Z44" s="640"/>
      <c r="AA44" s="638" t="str">
        <f>IF($AK$3="４週",SUMIFS($AK$11:$AK$30,$B$11:$B$30,AA40)/4/$AH$5,IF($AK$3="歴月",SUMIFS($AK$11:$AK$30,$B$11:$B$30,AA40)/$AL$5,"記載する期間を選択してください"))</f>
        <v>記載する期間を選択してください</v>
      </c>
      <c r="AB44" s="639"/>
      <c r="AC44" s="639"/>
      <c r="AD44" s="639"/>
      <c r="AE44" s="639"/>
      <c r="AF44" s="640"/>
      <c r="AG44" s="638" t="str">
        <f>IF($AK$3="４週",SUMIFS($AK$11:$AK$30,$B$11:$B$30,AG40)/4/$AH$5,IF($AK$3="歴月",SUMIFS($AK$11:$AK$30,$B$11:$B$30,AG40)/$AL$5,"記載する期間を選択してください"))</f>
        <v>記載する期間を選択してください</v>
      </c>
      <c r="AH44" s="639"/>
      <c r="AI44" s="639"/>
      <c r="AJ44" s="639"/>
      <c r="AK44" s="640"/>
      <c r="AL44" s="638" t="str">
        <f>IF($AK$3="４週",SUMIFS($AK$11:$AK$30,$B$11:$B$30,AL40)/4/$AH$5,IF($AK$3="歴月",SUMIFS($AK$11:$AK$30,$B$11:$B$30,AL40)/$AL$5,"記載する期間を選択してください"))</f>
        <v>記載する期間を選択してください</v>
      </c>
      <c r="AM44" s="640"/>
      <c r="AN44" s="191"/>
    </row>
    <row r="45" spans="1:40" ht="5.15" customHeight="1" x14ac:dyDescent="0.2">
      <c r="A45" s="191"/>
      <c r="B45" s="2"/>
      <c r="C45" s="217">
        <v>2</v>
      </c>
      <c r="D45" s="217"/>
      <c r="E45" s="217">
        <v>3</v>
      </c>
      <c r="F45" s="217"/>
      <c r="G45" s="217"/>
      <c r="H45" s="217"/>
      <c r="I45" s="217">
        <v>4</v>
      </c>
      <c r="J45" s="217"/>
      <c r="K45" s="217"/>
      <c r="L45" s="217"/>
      <c r="M45" s="217"/>
      <c r="N45" s="217"/>
      <c r="O45" s="217">
        <v>5</v>
      </c>
      <c r="P45" s="217"/>
      <c r="Q45" s="217"/>
      <c r="R45" s="217"/>
      <c r="S45" s="217"/>
      <c r="T45" s="217"/>
      <c r="U45" s="217">
        <v>6</v>
      </c>
      <c r="V45" s="217"/>
      <c r="W45" s="217"/>
      <c r="X45" s="217"/>
      <c r="Y45" s="217"/>
      <c r="Z45" s="217"/>
      <c r="AA45" s="217">
        <v>7</v>
      </c>
      <c r="AB45" s="217"/>
      <c r="AC45" s="217"/>
      <c r="AD45" s="217"/>
      <c r="AE45" s="217"/>
      <c r="AF45" s="217"/>
      <c r="AG45" s="217">
        <v>8</v>
      </c>
      <c r="AH45" s="217"/>
      <c r="AI45" s="217"/>
      <c r="AJ45" s="217"/>
      <c r="AK45" s="217"/>
      <c r="AL45" s="217">
        <v>9</v>
      </c>
      <c r="AM45" s="218"/>
      <c r="AN45" s="191"/>
    </row>
    <row r="46" spans="1:40" ht="15" customHeight="1" x14ac:dyDescent="0.2">
      <c r="A46" s="212" t="s">
        <v>591</v>
      </c>
      <c r="B46" s="219"/>
      <c r="C46" s="220"/>
      <c r="D46" s="220"/>
      <c r="E46" s="220"/>
      <c r="F46" s="221"/>
      <c r="G46" s="220"/>
      <c r="H46" s="217"/>
      <c r="I46" s="217"/>
      <c r="J46" s="217"/>
      <c r="K46" s="217"/>
      <c r="L46" s="217"/>
      <c r="M46" s="217"/>
      <c r="N46" s="217"/>
      <c r="O46" s="217"/>
      <c r="P46" s="217"/>
      <c r="Q46" s="217"/>
      <c r="R46" s="217">
        <v>6</v>
      </c>
      <c r="S46" s="217"/>
      <c r="T46" s="217"/>
      <c r="U46" s="217"/>
      <c r="V46" s="217"/>
      <c r="W46" s="217"/>
      <c r="X46" s="217">
        <v>7</v>
      </c>
      <c r="Y46" s="217"/>
      <c r="Z46" s="217"/>
      <c r="AA46" s="217"/>
      <c r="AB46" s="217"/>
      <c r="AC46" s="217"/>
      <c r="AD46" s="217">
        <v>8</v>
      </c>
      <c r="AE46" s="217"/>
      <c r="AF46" s="217"/>
      <c r="AG46" s="222"/>
      <c r="AH46" s="222"/>
      <c r="AI46" s="222"/>
      <c r="AJ46" s="222">
        <v>9</v>
      </c>
      <c r="AK46" s="223"/>
      <c r="AL46" s="223"/>
      <c r="AM46" s="191"/>
    </row>
    <row r="47" spans="1:40" s="212" customFormat="1" ht="15" customHeight="1" x14ac:dyDescent="0.2">
      <c r="A47" s="212" t="s">
        <v>592</v>
      </c>
      <c r="B47" s="224"/>
      <c r="C47" s="224"/>
      <c r="D47" s="224"/>
      <c r="E47" s="224"/>
      <c r="F47" s="224"/>
      <c r="G47" s="22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212" customFormat="1" ht="15" customHeight="1" x14ac:dyDescent="0.2">
      <c r="A48" s="212" t="s">
        <v>593</v>
      </c>
      <c r="B48" s="224"/>
      <c r="C48" s="224"/>
      <c r="D48" s="224"/>
      <c r="E48" s="224"/>
      <c r="F48" s="224"/>
      <c r="G48" s="22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212" customFormat="1" ht="15" customHeight="1" x14ac:dyDescent="0.2">
      <c r="A49" s="212" t="s">
        <v>594</v>
      </c>
      <c r="B49" s="224"/>
      <c r="C49" s="224"/>
      <c r="D49" s="224"/>
      <c r="E49" s="224"/>
      <c r="F49" s="224"/>
      <c r="G49" s="22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212" customFormat="1" ht="15" customHeight="1" x14ac:dyDescent="0.2">
      <c r="A50" s="212" t="s">
        <v>595</v>
      </c>
      <c r="B50" s="224"/>
      <c r="C50" s="224"/>
      <c r="D50" s="224"/>
      <c r="E50" s="224"/>
      <c r="F50" s="224"/>
      <c r="G50" s="22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5" customHeight="1" x14ac:dyDescent="0.2">
      <c r="A51" s="212" t="s">
        <v>596</v>
      </c>
      <c r="B51" s="225"/>
      <c r="C51" s="212"/>
      <c r="D51" s="212"/>
      <c r="E51" s="212"/>
      <c r="F51" s="212"/>
      <c r="G51" s="212"/>
    </row>
    <row r="52" spans="1:39" ht="15" customHeight="1" x14ac:dyDescent="0.2">
      <c r="A52" s="212" t="s">
        <v>597</v>
      </c>
      <c r="B52" s="225"/>
      <c r="C52" s="212"/>
      <c r="D52" s="212"/>
      <c r="E52" s="212"/>
      <c r="F52" s="212"/>
      <c r="G52" s="212"/>
    </row>
    <row r="53" spans="1:39" ht="15" customHeight="1" x14ac:dyDescent="0.2">
      <c r="A53" s="212"/>
      <c r="B53" s="215" t="s">
        <v>598</v>
      </c>
      <c r="C53" s="641" t="s">
        <v>599</v>
      </c>
      <c r="D53" s="641"/>
      <c r="E53" s="641"/>
      <c r="F53" s="212"/>
      <c r="G53" s="212"/>
    </row>
    <row r="54" spans="1:39" ht="15" customHeight="1" x14ac:dyDescent="0.2">
      <c r="A54" s="212"/>
      <c r="B54" s="226" t="s">
        <v>578</v>
      </c>
      <c r="C54" s="642" t="s">
        <v>600</v>
      </c>
      <c r="D54" s="642"/>
      <c r="E54" s="642"/>
      <c r="F54" s="212"/>
      <c r="G54" s="212"/>
    </row>
    <row r="55" spans="1:39" ht="15" customHeight="1" x14ac:dyDescent="0.2">
      <c r="A55" s="212"/>
      <c r="B55" s="226" t="s">
        <v>580</v>
      </c>
      <c r="C55" s="642" t="s">
        <v>601</v>
      </c>
      <c r="D55" s="642"/>
      <c r="E55" s="642"/>
      <c r="F55" s="212"/>
      <c r="G55" s="212"/>
    </row>
    <row r="56" spans="1:39" ht="15" customHeight="1" x14ac:dyDescent="0.2">
      <c r="A56" s="212"/>
      <c r="B56" s="226" t="s">
        <v>581</v>
      </c>
      <c r="C56" s="642" t="s">
        <v>602</v>
      </c>
      <c r="D56" s="642"/>
      <c r="E56" s="642"/>
      <c r="F56" s="212"/>
      <c r="G56" s="212"/>
    </row>
    <row r="57" spans="1:39" ht="15" customHeight="1" x14ac:dyDescent="0.2">
      <c r="A57" s="212"/>
      <c r="B57" s="226" t="s">
        <v>582</v>
      </c>
      <c r="C57" s="642" t="s">
        <v>603</v>
      </c>
      <c r="D57" s="642"/>
      <c r="E57" s="642"/>
      <c r="F57" s="212"/>
      <c r="G57" s="212"/>
    </row>
    <row r="58" spans="1:39" ht="15" customHeight="1" x14ac:dyDescent="0.2">
      <c r="A58" s="212"/>
      <c r="B58" s="212" t="s">
        <v>604</v>
      </c>
      <c r="C58" s="212"/>
      <c r="D58" s="212"/>
      <c r="E58" s="212"/>
      <c r="F58" s="212"/>
      <c r="G58" s="212"/>
    </row>
    <row r="59" spans="1:39" ht="15" customHeight="1" x14ac:dyDescent="0.2">
      <c r="A59" s="212"/>
      <c r="B59" s="212" t="s">
        <v>605</v>
      </c>
      <c r="C59" s="212"/>
      <c r="D59" s="212"/>
      <c r="E59" s="212"/>
      <c r="F59" s="212"/>
      <c r="G59" s="212"/>
    </row>
    <row r="60" spans="1:39" ht="15" customHeight="1" x14ac:dyDescent="0.2">
      <c r="A60" s="212"/>
      <c r="B60" s="212" t="s">
        <v>606</v>
      </c>
      <c r="C60" s="212"/>
      <c r="D60" s="212"/>
      <c r="E60" s="212"/>
      <c r="F60" s="212"/>
      <c r="G60" s="212"/>
    </row>
    <row r="61" spans="1:39" ht="15" customHeight="1" x14ac:dyDescent="0.2">
      <c r="A61" s="212" t="s">
        <v>607</v>
      </c>
      <c r="B61" s="225"/>
      <c r="C61" s="212"/>
      <c r="D61" s="212"/>
      <c r="E61" s="212"/>
      <c r="F61" s="212"/>
      <c r="G61" s="212"/>
    </row>
    <row r="62" spans="1:39" ht="15" customHeight="1" x14ac:dyDescent="0.2">
      <c r="A62" s="212" t="s">
        <v>608</v>
      </c>
      <c r="B62" s="225"/>
      <c r="C62" s="212"/>
      <c r="D62" s="212"/>
      <c r="E62" s="212"/>
      <c r="F62" s="212"/>
      <c r="G62" s="212"/>
    </row>
    <row r="63" spans="1:39" ht="15" customHeight="1" x14ac:dyDescent="0.2">
      <c r="A63" s="212" t="s">
        <v>609</v>
      </c>
      <c r="B63" s="225"/>
      <c r="C63" s="212"/>
      <c r="D63" s="212"/>
      <c r="E63" s="212"/>
      <c r="F63" s="212"/>
      <c r="G63" s="212"/>
    </row>
    <row r="64" spans="1:39" ht="15" customHeight="1" x14ac:dyDescent="0.2">
      <c r="A64" s="212" t="s">
        <v>610</v>
      </c>
      <c r="B64" s="225"/>
      <c r="C64" s="212"/>
      <c r="D64" s="212"/>
      <c r="E64" s="212"/>
      <c r="F64" s="212"/>
      <c r="G64" s="212"/>
    </row>
    <row r="65" spans="1:7" ht="15" customHeight="1" x14ac:dyDescent="0.2">
      <c r="A65" s="212" t="s">
        <v>611</v>
      </c>
      <c r="B65" s="225"/>
      <c r="C65" s="212"/>
      <c r="D65" s="212"/>
      <c r="E65" s="212"/>
      <c r="F65" s="212"/>
      <c r="G65" s="212"/>
    </row>
    <row r="66" spans="1:7" ht="15" customHeight="1" x14ac:dyDescent="0.2">
      <c r="A66" s="212" t="s">
        <v>612</v>
      </c>
      <c r="B66" s="225"/>
      <c r="C66" s="212"/>
      <c r="D66" s="212"/>
      <c r="E66" s="212"/>
      <c r="F66" s="212"/>
      <c r="G66" s="212"/>
    </row>
    <row r="67" spans="1:7" ht="15" customHeight="1" x14ac:dyDescent="0.2">
      <c r="A67" s="212"/>
      <c r="B67" s="212" t="s">
        <v>613</v>
      </c>
      <c r="C67" s="212"/>
      <c r="D67" s="212"/>
      <c r="E67" s="212"/>
      <c r="F67" s="212"/>
      <c r="G67" s="212"/>
    </row>
    <row r="68" spans="1:7" ht="15" customHeight="1" x14ac:dyDescent="0.2">
      <c r="A68" s="212"/>
      <c r="B68" s="212" t="s">
        <v>614</v>
      </c>
      <c r="C68" s="212"/>
      <c r="D68" s="212"/>
      <c r="E68" s="212"/>
      <c r="F68" s="212"/>
      <c r="G68" s="212"/>
    </row>
    <row r="69" spans="1:7" ht="15" customHeight="1" x14ac:dyDescent="0.2">
      <c r="A69" s="212" t="s">
        <v>615</v>
      </c>
      <c r="B69" s="225"/>
      <c r="C69" s="212"/>
      <c r="D69" s="212"/>
      <c r="E69" s="212"/>
      <c r="F69" s="212"/>
      <c r="G69" s="212"/>
    </row>
    <row r="70" spans="1:7" ht="15" customHeight="1" x14ac:dyDescent="0.2">
      <c r="A70" s="212" t="s">
        <v>616</v>
      </c>
      <c r="B70" s="225"/>
      <c r="C70" s="212"/>
      <c r="D70" s="212"/>
      <c r="E70" s="212"/>
      <c r="F70" s="212"/>
      <c r="G70" s="212"/>
    </row>
    <row r="71" spans="1:7" ht="15" customHeight="1" x14ac:dyDescent="0.2">
      <c r="A71" s="212" t="s">
        <v>617</v>
      </c>
      <c r="B71" s="225"/>
      <c r="C71" s="212"/>
      <c r="D71" s="212"/>
      <c r="E71" s="212"/>
      <c r="F71" s="212"/>
      <c r="G71" s="212"/>
    </row>
    <row r="72" spans="1:7" ht="15" customHeight="1" x14ac:dyDescent="0.2">
      <c r="A72" s="212" t="s">
        <v>618</v>
      </c>
      <c r="B72" s="225"/>
      <c r="C72" s="212"/>
      <c r="D72" s="212"/>
      <c r="E72" s="212"/>
      <c r="F72" s="212"/>
      <c r="G72" s="212"/>
    </row>
    <row r="73" spans="1:7" ht="15" customHeight="1" x14ac:dyDescent="0.2">
      <c r="A73" s="212" t="s">
        <v>619</v>
      </c>
      <c r="B73" s="225"/>
      <c r="C73" s="212"/>
      <c r="D73" s="212"/>
      <c r="E73" s="212"/>
      <c r="F73" s="212"/>
      <c r="G73" s="212"/>
    </row>
    <row r="74" spans="1:7" ht="15" customHeight="1" x14ac:dyDescent="0.2">
      <c r="A74" s="212" t="s">
        <v>620</v>
      </c>
      <c r="B74" s="225"/>
      <c r="C74" s="212"/>
      <c r="D74" s="212"/>
      <c r="E74" s="212"/>
      <c r="F74" s="212"/>
      <c r="G74" s="212"/>
    </row>
    <row r="75" spans="1:7" ht="15" customHeight="1" x14ac:dyDescent="0.2">
      <c r="A75" s="212" t="s">
        <v>621</v>
      </c>
      <c r="B75" s="225"/>
      <c r="C75" s="212"/>
      <c r="D75" s="212"/>
      <c r="E75" s="212"/>
      <c r="F75" s="212"/>
      <c r="G75" s="212"/>
    </row>
    <row r="76" spans="1:7" ht="15" customHeight="1" x14ac:dyDescent="0.2">
      <c r="A76" s="212" t="s">
        <v>622</v>
      </c>
      <c r="B76" s="225"/>
      <c r="C76" s="212"/>
      <c r="D76" s="212"/>
      <c r="E76" s="212"/>
      <c r="F76" s="212"/>
      <c r="G76" s="212"/>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32"/>
  <dataValidations count="7">
    <dataValidation allowBlank="1" showInputMessage="1" sqref="B11" xr:uid="{57812BD0-2487-428C-8645-3F2A9B338021}"/>
    <dataValidation type="list" allowBlank="1" showInputMessage="1" sqref="B12:B30" xr:uid="{792B3304-AFE8-46AA-9B7B-A6EB1A025FBA}">
      <formula1>INDIRECT($AK$1)</formula1>
    </dataValidation>
    <dataValidation operator="greaterThanOrEqual" allowBlank="1" showInputMessage="1" showErrorMessage="1" sqref="R37:R38 V37 Z37" xr:uid="{E9DC1630-2FA9-4D97-991A-4FF4603A574E}"/>
    <dataValidation type="whole" operator="greaterThanOrEqual" allowBlank="1" showInputMessage="1" showErrorMessage="1" sqref="I37:I38 D37:F38 O37:O38 L37:L38" xr:uid="{0B390738-2570-4FAF-BBB6-BC59A6B65A4F}">
      <formula1>0</formula1>
    </dataValidation>
    <dataValidation type="list" allowBlank="1" showInputMessage="1" showErrorMessage="1" sqref="C11:C30" xr:uid="{6A4519D2-4243-4EA4-8E76-0CDFB36E3E6F}">
      <formula1>"A,B,C,D"</formula1>
    </dataValidation>
    <dataValidation type="list" allowBlank="1" showInputMessage="1" showErrorMessage="1" sqref="AK3:AN3" xr:uid="{6961EBDB-4625-444A-BEBA-31D024351848}">
      <formula1>"４週,歴月"</formula1>
    </dataValidation>
    <dataValidation type="list" allowBlank="1" showInputMessage="1" showErrorMessage="1" sqref="AK4:AN4" xr:uid="{68BDCEF4-3516-4EAB-9E50-6F3EF873A3C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73"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1DCE-DF68-40AC-B5B4-83965D9F4C85}">
  <dimension ref="A1:L36"/>
  <sheetViews>
    <sheetView view="pageBreakPreview" topLeftCell="B1" zoomScaleNormal="100" zoomScaleSheetLayoutView="100" workbookViewId="0">
      <selection activeCell="B1" sqref="B1"/>
    </sheetView>
  </sheetViews>
  <sheetFormatPr defaultRowHeight="13" x14ac:dyDescent="0.2"/>
  <cols>
    <col min="1" max="1" width="1.26953125" style="237" customWidth="1"/>
    <col min="2" max="2" width="22.26953125" style="237" customWidth="1"/>
    <col min="3" max="3" width="10.7265625" style="237" customWidth="1"/>
    <col min="4" max="4" width="16.90625" style="237" customWidth="1"/>
    <col min="5" max="5" width="19.453125" style="237" customWidth="1"/>
    <col min="6" max="6" width="14.08984375" style="237" customWidth="1"/>
    <col min="7" max="7" width="12.26953125" style="237" customWidth="1"/>
    <col min="8" max="8" width="5.453125" style="237" customWidth="1"/>
    <col min="9" max="9" width="4" style="237" customWidth="1"/>
    <col min="10" max="10" width="9.36328125" style="237" customWidth="1"/>
    <col min="11" max="11" width="1.08984375" style="237" customWidth="1"/>
    <col min="12" max="12" width="2.7265625" style="237" customWidth="1"/>
    <col min="13" max="259" width="8.90625" style="237"/>
    <col min="260" max="260" width="1.26953125" style="237" customWidth="1"/>
    <col min="261" max="262" width="17.36328125" style="237" customWidth="1"/>
    <col min="263" max="263" width="16.90625" style="237" customWidth="1"/>
    <col min="264" max="264" width="19.453125" style="237" customWidth="1"/>
    <col min="265" max="265" width="16.7265625" style="237" customWidth="1"/>
    <col min="266" max="266" width="16.90625" style="237" customWidth="1"/>
    <col min="267" max="267" width="4.08984375" style="237" customWidth="1"/>
    <col min="268" max="268" width="2.7265625" style="237" customWidth="1"/>
    <col min="269" max="515" width="8.90625" style="237"/>
    <col min="516" max="516" width="1.26953125" style="237" customWidth="1"/>
    <col min="517" max="518" width="17.36328125" style="237" customWidth="1"/>
    <col min="519" max="519" width="16.90625" style="237" customWidth="1"/>
    <col min="520" max="520" width="19.453125" style="237" customWidth="1"/>
    <col min="521" max="521" width="16.7265625" style="237" customWidth="1"/>
    <col min="522" max="522" width="16.90625" style="237" customWidth="1"/>
    <col min="523" max="523" width="4.08984375" style="237" customWidth="1"/>
    <col min="524" max="524" width="2.7265625" style="237" customWidth="1"/>
    <col min="525" max="771" width="8.90625" style="237"/>
    <col min="772" max="772" width="1.26953125" style="237" customWidth="1"/>
    <col min="773" max="774" width="17.36328125" style="237" customWidth="1"/>
    <col min="775" max="775" width="16.90625" style="237" customWidth="1"/>
    <col min="776" max="776" width="19.453125" style="237" customWidth="1"/>
    <col min="777" max="777" width="16.7265625" style="237" customWidth="1"/>
    <col min="778" max="778" width="16.90625" style="237" customWidth="1"/>
    <col min="779" max="779" width="4.08984375" style="237" customWidth="1"/>
    <col min="780" max="780" width="2.7265625" style="237" customWidth="1"/>
    <col min="781" max="1027" width="8.90625" style="237"/>
    <col min="1028" max="1028" width="1.26953125" style="237" customWidth="1"/>
    <col min="1029" max="1030" width="17.36328125" style="237" customWidth="1"/>
    <col min="1031" max="1031" width="16.90625" style="237" customWidth="1"/>
    <col min="1032" max="1032" width="19.453125" style="237" customWidth="1"/>
    <col min="1033" max="1033" width="16.7265625" style="237" customWidth="1"/>
    <col min="1034" max="1034" width="16.90625" style="237" customWidth="1"/>
    <col min="1035" max="1035" width="4.08984375" style="237" customWidth="1"/>
    <col min="1036" max="1036" width="2.7265625" style="237" customWidth="1"/>
    <col min="1037" max="1283" width="8.90625" style="237"/>
    <col min="1284" max="1284" width="1.26953125" style="237" customWidth="1"/>
    <col min="1285" max="1286" width="17.36328125" style="237" customWidth="1"/>
    <col min="1287" max="1287" width="16.90625" style="237" customWidth="1"/>
    <col min="1288" max="1288" width="19.453125" style="237" customWidth="1"/>
    <col min="1289" max="1289" width="16.7265625" style="237" customWidth="1"/>
    <col min="1290" max="1290" width="16.90625" style="237" customWidth="1"/>
    <col min="1291" max="1291" width="4.08984375" style="237" customWidth="1"/>
    <col min="1292" max="1292" width="2.7265625" style="237" customWidth="1"/>
    <col min="1293" max="1539" width="8.90625" style="237"/>
    <col min="1540" max="1540" width="1.26953125" style="237" customWidth="1"/>
    <col min="1541" max="1542" width="17.36328125" style="237" customWidth="1"/>
    <col min="1543" max="1543" width="16.90625" style="237" customWidth="1"/>
    <col min="1544" max="1544" width="19.453125" style="237" customWidth="1"/>
    <col min="1545" max="1545" width="16.7265625" style="237" customWidth="1"/>
    <col min="1546" max="1546" width="16.90625" style="237" customWidth="1"/>
    <col min="1547" max="1547" width="4.08984375" style="237" customWidth="1"/>
    <col min="1548" max="1548" width="2.7265625" style="237" customWidth="1"/>
    <col min="1549" max="1795" width="8.90625" style="237"/>
    <col min="1796" max="1796" width="1.26953125" style="237" customWidth="1"/>
    <col min="1797" max="1798" width="17.36328125" style="237" customWidth="1"/>
    <col min="1799" max="1799" width="16.90625" style="237" customWidth="1"/>
    <col min="1800" max="1800" width="19.453125" style="237" customWidth="1"/>
    <col min="1801" max="1801" width="16.7265625" style="237" customWidth="1"/>
    <col min="1802" max="1802" width="16.90625" style="237" customWidth="1"/>
    <col min="1803" max="1803" width="4.08984375" style="237" customWidth="1"/>
    <col min="1804" max="1804" width="2.7265625" style="237" customWidth="1"/>
    <col min="1805" max="2051" width="8.90625" style="237"/>
    <col min="2052" max="2052" width="1.26953125" style="237" customWidth="1"/>
    <col min="2053" max="2054" width="17.36328125" style="237" customWidth="1"/>
    <col min="2055" max="2055" width="16.90625" style="237" customWidth="1"/>
    <col min="2056" max="2056" width="19.453125" style="237" customWidth="1"/>
    <col min="2057" max="2057" width="16.7265625" style="237" customWidth="1"/>
    <col min="2058" max="2058" width="16.90625" style="237" customWidth="1"/>
    <col min="2059" max="2059" width="4.08984375" style="237" customWidth="1"/>
    <col min="2060" max="2060" width="2.7265625" style="237" customWidth="1"/>
    <col min="2061" max="2307" width="8.90625" style="237"/>
    <col min="2308" max="2308" width="1.26953125" style="237" customWidth="1"/>
    <col min="2309" max="2310" width="17.36328125" style="237" customWidth="1"/>
    <col min="2311" max="2311" width="16.90625" style="237" customWidth="1"/>
    <col min="2312" max="2312" width="19.453125" style="237" customWidth="1"/>
    <col min="2313" max="2313" width="16.7265625" style="237" customWidth="1"/>
    <col min="2314" max="2314" width="16.90625" style="237" customWidth="1"/>
    <col min="2315" max="2315" width="4.08984375" style="237" customWidth="1"/>
    <col min="2316" max="2316" width="2.7265625" style="237" customWidth="1"/>
    <col min="2317" max="2563" width="8.90625" style="237"/>
    <col min="2564" max="2564" width="1.26953125" style="237" customWidth="1"/>
    <col min="2565" max="2566" width="17.36328125" style="237" customWidth="1"/>
    <col min="2567" max="2567" width="16.90625" style="237" customWidth="1"/>
    <col min="2568" max="2568" width="19.453125" style="237" customWidth="1"/>
    <col min="2569" max="2569" width="16.7265625" style="237" customWidth="1"/>
    <col min="2570" max="2570" width="16.90625" style="237" customWidth="1"/>
    <col min="2571" max="2571" width="4.08984375" style="237" customWidth="1"/>
    <col min="2572" max="2572" width="2.7265625" style="237" customWidth="1"/>
    <col min="2573" max="2819" width="8.90625" style="237"/>
    <col min="2820" max="2820" width="1.26953125" style="237" customWidth="1"/>
    <col min="2821" max="2822" width="17.36328125" style="237" customWidth="1"/>
    <col min="2823" max="2823" width="16.90625" style="237" customWidth="1"/>
    <col min="2824" max="2824" width="19.453125" style="237" customWidth="1"/>
    <col min="2825" max="2825" width="16.7265625" style="237" customWidth="1"/>
    <col min="2826" max="2826" width="16.90625" style="237" customWidth="1"/>
    <col min="2827" max="2827" width="4.08984375" style="237" customWidth="1"/>
    <col min="2828" max="2828" width="2.7265625" style="237" customWidth="1"/>
    <col min="2829" max="3075" width="8.90625" style="237"/>
    <col min="3076" max="3076" width="1.26953125" style="237" customWidth="1"/>
    <col min="3077" max="3078" width="17.36328125" style="237" customWidth="1"/>
    <col min="3079" max="3079" width="16.90625" style="237" customWidth="1"/>
    <col min="3080" max="3080" width="19.453125" style="237" customWidth="1"/>
    <col min="3081" max="3081" width="16.7265625" style="237" customWidth="1"/>
    <col min="3082" max="3082" width="16.90625" style="237" customWidth="1"/>
    <col min="3083" max="3083" width="4.08984375" style="237" customWidth="1"/>
    <col min="3084" max="3084" width="2.7265625" style="237" customWidth="1"/>
    <col min="3085" max="3331" width="8.90625" style="237"/>
    <col min="3332" max="3332" width="1.26953125" style="237" customWidth="1"/>
    <col min="3333" max="3334" width="17.36328125" style="237" customWidth="1"/>
    <col min="3335" max="3335" width="16.90625" style="237" customWidth="1"/>
    <col min="3336" max="3336" width="19.453125" style="237" customWidth="1"/>
    <col min="3337" max="3337" width="16.7265625" style="237" customWidth="1"/>
    <col min="3338" max="3338" width="16.90625" style="237" customWidth="1"/>
    <col min="3339" max="3339" width="4.08984375" style="237" customWidth="1"/>
    <col min="3340" max="3340" width="2.7265625" style="237" customWidth="1"/>
    <col min="3341" max="3587" width="8.90625" style="237"/>
    <col min="3588" max="3588" width="1.26953125" style="237" customWidth="1"/>
    <col min="3589" max="3590" width="17.36328125" style="237" customWidth="1"/>
    <col min="3591" max="3591" width="16.90625" style="237" customWidth="1"/>
    <col min="3592" max="3592" width="19.453125" style="237" customWidth="1"/>
    <col min="3593" max="3593" width="16.7265625" style="237" customWidth="1"/>
    <col min="3594" max="3594" width="16.90625" style="237" customWidth="1"/>
    <col min="3595" max="3595" width="4.08984375" style="237" customWidth="1"/>
    <col min="3596" max="3596" width="2.7265625" style="237" customWidth="1"/>
    <col min="3597" max="3843" width="8.90625" style="237"/>
    <col min="3844" max="3844" width="1.26953125" style="237" customWidth="1"/>
    <col min="3845" max="3846" width="17.36328125" style="237" customWidth="1"/>
    <col min="3847" max="3847" width="16.90625" style="237" customWidth="1"/>
    <col min="3848" max="3848" width="19.453125" style="237" customWidth="1"/>
    <col min="3849" max="3849" width="16.7265625" style="237" customWidth="1"/>
    <col min="3850" max="3850" width="16.90625" style="237" customWidth="1"/>
    <col min="3851" max="3851" width="4.08984375" style="237" customWidth="1"/>
    <col min="3852" max="3852" width="2.7265625" style="237" customWidth="1"/>
    <col min="3853" max="4099" width="8.90625" style="237"/>
    <col min="4100" max="4100" width="1.26953125" style="237" customWidth="1"/>
    <col min="4101" max="4102" width="17.36328125" style="237" customWidth="1"/>
    <col min="4103" max="4103" width="16.90625" style="237" customWidth="1"/>
    <col min="4104" max="4104" width="19.453125" style="237" customWidth="1"/>
    <col min="4105" max="4105" width="16.7265625" style="237" customWidth="1"/>
    <col min="4106" max="4106" width="16.90625" style="237" customWidth="1"/>
    <col min="4107" max="4107" width="4.08984375" style="237" customWidth="1"/>
    <col min="4108" max="4108" width="2.7265625" style="237" customWidth="1"/>
    <col min="4109" max="4355" width="8.90625" style="237"/>
    <col min="4356" max="4356" width="1.26953125" style="237" customWidth="1"/>
    <col min="4357" max="4358" width="17.36328125" style="237" customWidth="1"/>
    <col min="4359" max="4359" width="16.90625" style="237" customWidth="1"/>
    <col min="4360" max="4360" width="19.453125" style="237" customWidth="1"/>
    <col min="4361" max="4361" width="16.7265625" style="237" customWidth="1"/>
    <col min="4362" max="4362" width="16.90625" style="237" customWidth="1"/>
    <col min="4363" max="4363" width="4.08984375" style="237" customWidth="1"/>
    <col min="4364" max="4364" width="2.7265625" style="237" customWidth="1"/>
    <col min="4365" max="4611" width="8.90625" style="237"/>
    <col min="4612" max="4612" width="1.26953125" style="237" customWidth="1"/>
    <col min="4613" max="4614" width="17.36328125" style="237" customWidth="1"/>
    <col min="4615" max="4615" width="16.90625" style="237" customWidth="1"/>
    <col min="4616" max="4616" width="19.453125" style="237" customWidth="1"/>
    <col min="4617" max="4617" width="16.7265625" style="237" customWidth="1"/>
    <col min="4618" max="4618" width="16.90625" style="237" customWidth="1"/>
    <col min="4619" max="4619" width="4.08984375" style="237" customWidth="1"/>
    <col min="4620" max="4620" width="2.7265625" style="237" customWidth="1"/>
    <col min="4621" max="4867" width="8.90625" style="237"/>
    <col min="4868" max="4868" width="1.26953125" style="237" customWidth="1"/>
    <col min="4869" max="4870" width="17.36328125" style="237" customWidth="1"/>
    <col min="4871" max="4871" width="16.90625" style="237" customWidth="1"/>
    <col min="4872" max="4872" width="19.453125" style="237" customWidth="1"/>
    <col min="4873" max="4873" width="16.7265625" style="237" customWidth="1"/>
    <col min="4874" max="4874" width="16.90625" style="237" customWidth="1"/>
    <col min="4875" max="4875" width="4.08984375" style="237" customWidth="1"/>
    <col min="4876" max="4876" width="2.7265625" style="237" customWidth="1"/>
    <col min="4877" max="5123" width="8.90625" style="237"/>
    <col min="5124" max="5124" width="1.26953125" style="237" customWidth="1"/>
    <col min="5125" max="5126" width="17.36328125" style="237" customWidth="1"/>
    <col min="5127" max="5127" width="16.90625" style="237" customWidth="1"/>
    <col min="5128" max="5128" width="19.453125" style="237" customWidth="1"/>
    <col min="5129" max="5129" width="16.7265625" style="237" customWidth="1"/>
    <col min="5130" max="5130" width="16.90625" style="237" customWidth="1"/>
    <col min="5131" max="5131" width="4.08984375" style="237" customWidth="1"/>
    <col min="5132" max="5132" width="2.7265625" style="237" customWidth="1"/>
    <col min="5133" max="5379" width="8.90625" style="237"/>
    <col min="5380" max="5380" width="1.26953125" style="237" customWidth="1"/>
    <col min="5381" max="5382" width="17.36328125" style="237" customWidth="1"/>
    <col min="5383" max="5383" width="16.90625" style="237" customWidth="1"/>
    <col min="5384" max="5384" width="19.453125" style="237" customWidth="1"/>
    <col min="5385" max="5385" width="16.7265625" style="237" customWidth="1"/>
    <col min="5386" max="5386" width="16.90625" style="237" customWidth="1"/>
    <col min="5387" max="5387" width="4.08984375" style="237" customWidth="1"/>
    <col min="5388" max="5388" width="2.7265625" style="237" customWidth="1"/>
    <col min="5389" max="5635" width="8.90625" style="237"/>
    <col min="5636" max="5636" width="1.26953125" style="237" customWidth="1"/>
    <col min="5637" max="5638" width="17.36328125" style="237" customWidth="1"/>
    <col min="5639" max="5639" width="16.90625" style="237" customWidth="1"/>
    <col min="5640" max="5640" width="19.453125" style="237" customWidth="1"/>
    <col min="5641" max="5641" width="16.7265625" style="237" customWidth="1"/>
    <col min="5642" max="5642" width="16.90625" style="237" customWidth="1"/>
    <col min="5643" max="5643" width="4.08984375" style="237" customWidth="1"/>
    <col min="5644" max="5644" width="2.7265625" style="237" customWidth="1"/>
    <col min="5645" max="5891" width="8.90625" style="237"/>
    <col min="5892" max="5892" width="1.26953125" style="237" customWidth="1"/>
    <col min="5893" max="5894" width="17.36328125" style="237" customWidth="1"/>
    <col min="5895" max="5895" width="16.90625" style="237" customWidth="1"/>
    <col min="5896" max="5896" width="19.453125" style="237" customWidth="1"/>
    <col min="5897" max="5897" width="16.7265625" style="237" customWidth="1"/>
    <col min="5898" max="5898" width="16.90625" style="237" customWidth="1"/>
    <col min="5899" max="5899" width="4.08984375" style="237" customWidth="1"/>
    <col min="5900" max="5900" width="2.7265625" style="237" customWidth="1"/>
    <col min="5901" max="6147" width="8.90625" style="237"/>
    <col min="6148" max="6148" width="1.26953125" style="237" customWidth="1"/>
    <col min="6149" max="6150" width="17.36328125" style="237" customWidth="1"/>
    <col min="6151" max="6151" width="16.90625" style="237" customWidth="1"/>
    <col min="6152" max="6152" width="19.453125" style="237" customWidth="1"/>
    <col min="6153" max="6153" width="16.7265625" style="237" customWidth="1"/>
    <col min="6154" max="6154" width="16.90625" style="237" customWidth="1"/>
    <col min="6155" max="6155" width="4.08984375" style="237" customWidth="1"/>
    <col min="6156" max="6156" width="2.7265625" style="237" customWidth="1"/>
    <col min="6157" max="6403" width="8.90625" style="237"/>
    <col min="6404" max="6404" width="1.26953125" style="237" customWidth="1"/>
    <col min="6405" max="6406" width="17.36328125" style="237" customWidth="1"/>
    <col min="6407" max="6407" width="16.90625" style="237" customWidth="1"/>
    <col min="6408" max="6408" width="19.453125" style="237" customWidth="1"/>
    <col min="6409" max="6409" width="16.7265625" style="237" customWidth="1"/>
    <col min="6410" max="6410" width="16.90625" style="237" customWidth="1"/>
    <col min="6411" max="6411" width="4.08984375" style="237" customWidth="1"/>
    <col min="6412" max="6412" width="2.7265625" style="237" customWidth="1"/>
    <col min="6413" max="6659" width="8.90625" style="237"/>
    <col min="6660" max="6660" width="1.26953125" style="237" customWidth="1"/>
    <col min="6661" max="6662" width="17.36328125" style="237" customWidth="1"/>
    <col min="6663" max="6663" width="16.90625" style="237" customWidth="1"/>
    <col min="6664" max="6664" width="19.453125" style="237" customWidth="1"/>
    <col min="6665" max="6665" width="16.7265625" style="237" customWidth="1"/>
    <col min="6666" max="6666" width="16.90625" style="237" customWidth="1"/>
    <col min="6667" max="6667" width="4.08984375" style="237" customWidth="1"/>
    <col min="6668" max="6668" width="2.7265625" style="237" customWidth="1"/>
    <col min="6669" max="6915" width="8.90625" style="237"/>
    <col min="6916" max="6916" width="1.26953125" style="237" customWidth="1"/>
    <col min="6917" max="6918" width="17.36328125" style="237" customWidth="1"/>
    <col min="6919" max="6919" width="16.90625" style="237" customWidth="1"/>
    <col min="6920" max="6920" width="19.453125" style="237" customWidth="1"/>
    <col min="6921" max="6921" width="16.7265625" style="237" customWidth="1"/>
    <col min="6922" max="6922" width="16.90625" style="237" customWidth="1"/>
    <col min="6923" max="6923" width="4.08984375" style="237" customWidth="1"/>
    <col min="6924" max="6924" width="2.7265625" style="237" customWidth="1"/>
    <col min="6925" max="7171" width="8.90625" style="237"/>
    <col min="7172" max="7172" width="1.26953125" style="237" customWidth="1"/>
    <col min="7173" max="7174" width="17.36328125" style="237" customWidth="1"/>
    <col min="7175" max="7175" width="16.90625" style="237" customWidth="1"/>
    <col min="7176" max="7176" width="19.453125" style="237" customWidth="1"/>
    <col min="7177" max="7177" width="16.7265625" style="237" customWidth="1"/>
    <col min="7178" max="7178" width="16.90625" style="237" customWidth="1"/>
    <col min="7179" max="7179" width="4.08984375" style="237" customWidth="1"/>
    <col min="7180" max="7180" width="2.7265625" style="237" customWidth="1"/>
    <col min="7181" max="7427" width="8.90625" style="237"/>
    <col min="7428" max="7428" width="1.26953125" style="237" customWidth="1"/>
    <col min="7429" max="7430" width="17.36328125" style="237" customWidth="1"/>
    <col min="7431" max="7431" width="16.90625" style="237" customWidth="1"/>
    <col min="7432" max="7432" width="19.453125" style="237" customWidth="1"/>
    <col min="7433" max="7433" width="16.7265625" style="237" customWidth="1"/>
    <col min="7434" max="7434" width="16.90625" style="237" customWidth="1"/>
    <col min="7435" max="7435" width="4.08984375" style="237" customWidth="1"/>
    <col min="7436" max="7436" width="2.7265625" style="237" customWidth="1"/>
    <col min="7437" max="7683" width="8.90625" style="237"/>
    <col min="7684" max="7684" width="1.26953125" style="237" customWidth="1"/>
    <col min="7685" max="7686" width="17.36328125" style="237" customWidth="1"/>
    <col min="7687" max="7687" width="16.90625" style="237" customWidth="1"/>
    <col min="7688" max="7688" width="19.453125" style="237" customWidth="1"/>
    <col min="7689" max="7689" width="16.7265625" style="237" customWidth="1"/>
    <col min="7690" max="7690" width="16.90625" style="237" customWidth="1"/>
    <col min="7691" max="7691" width="4.08984375" style="237" customWidth="1"/>
    <col min="7692" max="7692" width="2.7265625" style="237" customWidth="1"/>
    <col min="7693" max="7939" width="8.90625" style="237"/>
    <col min="7940" max="7940" width="1.26953125" style="237" customWidth="1"/>
    <col min="7941" max="7942" width="17.36328125" style="237" customWidth="1"/>
    <col min="7943" max="7943" width="16.90625" style="237" customWidth="1"/>
    <col min="7944" max="7944" width="19.453125" style="237" customWidth="1"/>
    <col min="7945" max="7945" width="16.7265625" style="237" customWidth="1"/>
    <col min="7946" max="7946" width="16.90625" style="237" customWidth="1"/>
    <col min="7947" max="7947" width="4.08984375" style="237" customWidth="1"/>
    <col min="7948" max="7948" width="2.7265625" style="237" customWidth="1"/>
    <col min="7949" max="8195" width="8.90625" style="237"/>
    <col min="8196" max="8196" width="1.26953125" style="237" customWidth="1"/>
    <col min="8197" max="8198" width="17.36328125" style="237" customWidth="1"/>
    <col min="8199" max="8199" width="16.90625" style="237" customWidth="1"/>
    <col min="8200" max="8200" width="19.453125" style="237" customWidth="1"/>
    <col min="8201" max="8201" width="16.7265625" style="237" customWidth="1"/>
    <col min="8202" max="8202" width="16.90625" style="237" customWidth="1"/>
    <col min="8203" max="8203" width="4.08984375" style="237" customWidth="1"/>
    <col min="8204" max="8204" width="2.7265625" style="237" customWidth="1"/>
    <col min="8205" max="8451" width="8.90625" style="237"/>
    <col min="8452" max="8452" width="1.26953125" style="237" customWidth="1"/>
    <col min="8453" max="8454" width="17.36328125" style="237" customWidth="1"/>
    <col min="8455" max="8455" width="16.90625" style="237" customWidth="1"/>
    <col min="8456" max="8456" width="19.453125" style="237" customWidth="1"/>
    <col min="8457" max="8457" width="16.7265625" style="237" customWidth="1"/>
    <col min="8458" max="8458" width="16.90625" style="237" customWidth="1"/>
    <col min="8459" max="8459" width="4.08984375" style="237" customWidth="1"/>
    <col min="8460" max="8460" width="2.7265625" style="237" customWidth="1"/>
    <col min="8461" max="8707" width="8.90625" style="237"/>
    <col min="8708" max="8708" width="1.26953125" style="237" customWidth="1"/>
    <col min="8709" max="8710" width="17.36328125" style="237" customWidth="1"/>
    <col min="8711" max="8711" width="16.90625" style="237" customWidth="1"/>
    <col min="8712" max="8712" width="19.453125" style="237" customWidth="1"/>
    <col min="8713" max="8713" width="16.7265625" style="237" customWidth="1"/>
    <col min="8714" max="8714" width="16.90625" style="237" customWidth="1"/>
    <col min="8715" max="8715" width="4.08984375" style="237" customWidth="1"/>
    <col min="8716" max="8716" width="2.7265625" style="237" customWidth="1"/>
    <col min="8717" max="8963" width="8.90625" style="237"/>
    <col min="8964" max="8964" width="1.26953125" style="237" customWidth="1"/>
    <col min="8965" max="8966" width="17.36328125" style="237" customWidth="1"/>
    <col min="8967" max="8967" width="16.90625" style="237" customWidth="1"/>
    <col min="8968" max="8968" width="19.453125" style="237" customWidth="1"/>
    <col min="8969" max="8969" width="16.7265625" style="237" customWidth="1"/>
    <col min="8970" max="8970" width="16.90625" style="237" customWidth="1"/>
    <col min="8971" max="8971" width="4.08984375" style="237" customWidth="1"/>
    <col min="8972" max="8972" width="2.7265625" style="237" customWidth="1"/>
    <col min="8973" max="9219" width="8.90625" style="237"/>
    <col min="9220" max="9220" width="1.26953125" style="237" customWidth="1"/>
    <col min="9221" max="9222" width="17.36328125" style="237" customWidth="1"/>
    <col min="9223" max="9223" width="16.90625" style="237" customWidth="1"/>
    <col min="9224" max="9224" width="19.453125" style="237" customWidth="1"/>
    <col min="9225" max="9225" width="16.7265625" style="237" customWidth="1"/>
    <col min="9226" max="9226" width="16.90625" style="237" customWidth="1"/>
    <col min="9227" max="9227" width="4.08984375" style="237" customWidth="1"/>
    <col min="9228" max="9228" width="2.7265625" style="237" customWidth="1"/>
    <col min="9229" max="9475" width="8.90625" style="237"/>
    <col min="9476" max="9476" width="1.26953125" style="237" customWidth="1"/>
    <col min="9477" max="9478" width="17.36328125" style="237" customWidth="1"/>
    <col min="9479" max="9479" width="16.90625" style="237" customWidth="1"/>
    <col min="9480" max="9480" width="19.453125" style="237" customWidth="1"/>
    <col min="9481" max="9481" width="16.7265625" style="237" customWidth="1"/>
    <col min="9482" max="9482" width="16.90625" style="237" customWidth="1"/>
    <col min="9483" max="9483" width="4.08984375" style="237" customWidth="1"/>
    <col min="9484" max="9484" width="2.7265625" style="237" customWidth="1"/>
    <col min="9485" max="9731" width="8.90625" style="237"/>
    <col min="9732" max="9732" width="1.26953125" style="237" customWidth="1"/>
    <col min="9733" max="9734" width="17.36328125" style="237" customWidth="1"/>
    <col min="9735" max="9735" width="16.90625" style="237" customWidth="1"/>
    <col min="9736" max="9736" width="19.453125" style="237" customWidth="1"/>
    <col min="9737" max="9737" width="16.7265625" style="237" customWidth="1"/>
    <col min="9738" max="9738" width="16.90625" style="237" customWidth="1"/>
    <col min="9739" max="9739" width="4.08984375" style="237" customWidth="1"/>
    <col min="9740" max="9740" width="2.7265625" style="237" customWidth="1"/>
    <col min="9741" max="9987" width="8.90625" style="237"/>
    <col min="9988" max="9988" width="1.26953125" style="237" customWidth="1"/>
    <col min="9989" max="9990" width="17.36328125" style="237" customWidth="1"/>
    <col min="9991" max="9991" width="16.90625" style="237" customWidth="1"/>
    <col min="9992" max="9992" width="19.453125" style="237" customWidth="1"/>
    <col min="9993" max="9993" width="16.7265625" style="237" customWidth="1"/>
    <col min="9994" max="9994" width="16.90625" style="237" customWidth="1"/>
    <col min="9995" max="9995" width="4.08984375" style="237" customWidth="1"/>
    <col min="9996" max="9996" width="2.7265625" style="237" customWidth="1"/>
    <col min="9997" max="10243" width="8.90625" style="237"/>
    <col min="10244" max="10244" width="1.26953125" style="237" customWidth="1"/>
    <col min="10245" max="10246" width="17.36328125" style="237" customWidth="1"/>
    <col min="10247" max="10247" width="16.90625" style="237" customWidth="1"/>
    <col min="10248" max="10248" width="19.453125" style="237" customWidth="1"/>
    <col min="10249" max="10249" width="16.7265625" style="237" customWidth="1"/>
    <col min="10250" max="10250" width="16.90625" style="237" customWidth="1"/>
    <col min="10251" max="10251" width="4.08984375" style="237" customWidth="1"/>
    <col min="10252" max="10252" width="2.7265625" style="237" customWidth="1"/>
    <col min="10253" max="10499" width="8.90625" style="237"/>
    <col min="10500" max="10500" width="1.26953125" style="237" customWidth="1"/>
    <col min="10501" max="10502" width="17.36328125" style="237" customWidth="1"/>
    <col min="10503" max="10503" width="16.90625" style="237" customWidth="1"/>
    <col min="10504" max="10504" width="19.453125" style="237" customWidth="1"/>
    <col min="10505" max="10505" width="16.7265625" style="237" customWidth="1"/>
    <col min="10506" max="10506" width="16.90625" style="237" customWidth="1"/>
    <col min="10507" max="10507" width="4.08984375" style="237" customWidth="1"/>
    <col min="10508" max="10508" width="2.7265625" style="237" customWidth="1"/>
    <col min="10509" max="10755" width="8.90625" style="237"/>
    <col min="10756" max="10756" width="1.26953125" style="237" customWidth="1"/>
    <col min="10757" max="10758" width="17.36328125" style="237" customWidth="1"/>
    <col min="10759" max="10759" width="16.90625" style="237" customWidth="1"/>
    <col min="10760" max="10760" width="19.453125" style="237" customWidth="1"/>
    <col min="10761" max="10761" width="16.7265625" style="237" customWidth="1"/>
    <col min="10762" max="10762" width="16.90625" style="237" customWidth="1"/>
    <col min="10763" max="10763" width="4.08984375" style="237" customWidth="1"/>
    <col min="10764" max="10764" width="2.7265625" style="237" customWidth="1"/>
    <col min="10765" max="11011" width="8.90625" style="237"/>
    <col min="11012" max="11012" width="1.26953125" style="237" customWidth="1"/>
    <col min="11013" max="11014" width="17.36328125" style="237" customWidth="1"/>
    <col min="11015" max="11015" width="16.90625" style="237" customWidth="1"/>
    <col min="11016" max="11016" width="19.453125" style="237" customWidth="1"/>
    <col min="11017" max="11017" width="16.7265625" style="237" customWidth="1"/>
    <col min="11018" max="11018" width="16.90625" style="237" customWidth="1"/>
    <col min="11019" max="11019" width="4.08984375" style="237" customWidth="1"/>
    <col min="11020" max="11020" width="2.7265625" style="237" customWidth="1"/>
    <col min="11021" max="11267" width="8.90625" style="237"/>
    <col min="11268" max="11268" width="1.26953125" style="237" customWidth="1"/>
    <col min="11269" max="11270" width="17.36328125" style="237" customWidth="1"/>
    <col min="11271" max="11271" width="16.90625" style="237" customWidth="1"/>
    <col min="11272" max="11272" width="19.453125" style="237" customWidth="1"/>
    <col min="11273" max="11273" width="16.7265625" style="237" customWidth="1"/>
    <col min="11274" max="11274" width="16.90625" style="237" customWidth="1"/>
    <col min="11275" max="11275" width="4.08984375" style="237" customWidth="1"/>
    <col min="11276" max="11276" width="2.7265625" style="237" customWidth="1"/>
    <col min="11277" max="11523" width="8.90625" style="237"/>
    <col min="11524" max="11524" width="1.26953125" style="237" customWidth="1"/>
    <col min="11525" max="11526" width="17.36328125" style="237" customWidth="1"/>
    <col min="11527" max="11527" width="16.90625" style="237" customWidth="1"/>
    <col min="11528" max="11528" width="19.453125" style="237" customWidth="1"/>
    <col min="11529" max="11529" width="16.7265625" style="237" customWidth="1"/>
    <col min="11530" max="11530" width="16.90625" style="237" customWidth="1"/>
    <col min="11531" max="11531" width="4.08984375" style="237" customWidth="1"/>
    <col min="11532" max="11532" width="2.7265625" style="237" customWidth="1"/>
    <col min="11533" max="11779" width="8.90625" style="237"/>
    <col min="11780" max="11780" width="1.26953125" style="237" customWidth="1"/>
    <col min="11781" max="11782" width="17.36328125" style="237" customWidth="1"/>
    <col min="11783" max="11783" width="16.90625" style="237" customWidth="1"/>
    <col min="11784" max="11784" width="19.453125" style="237" customWidth="1"/>
    <col min="11785" max="11785" width="16.7265625" style="237" customWidth="1"/>
    <col min="11786" max="11786" width="16.90625" style="237" customWidth="1"/>
    <col min="11787" max="11787" width="4.08984375" style="237" customWidth="1"/>
    <col min="11788" max="11788" width="2.7265625" style="237" customWidth="1"/>
    <col min="11789" max="12035" width="8.90625" style="237"/>
    <col min="12036" max="12036" width="1.26953125" style="237" customWidth="1"/>
    <col min="12037" max="12038" width="17.36328125" style="237" customWidth="1"/>
    <col min="12039" max="12039" width="16.90625" style="237" customWidth="1"/>
    <col min="12040" max="12040" width="19.453125" style="237" customWidth="1"/>
    <col min="12041" max="12041" width="16.7265625" style="237" customWidth="1"/>
    <col min="12042" max="12042" width="16.90625" style="237" customWidth="1"/>
    <col min="12043" max="12043" width="4.08984375" style="237" customWidth="1"/>
    <col min="12044" max="12044" width="2.7265625" style="237" customWidth="1"/>
    <col min="12045" max="12291" width="8.90625" style="237"/>
    <col min="12292" max="12292" width="1.26953125" style="237" customWidth="1"/>
    <col min="12293" max="12294" width="17.36328125" style="237" customWidth="1"/>
    <col min="12295" max="12295" width="16.90625" style="237" customWidth="1"/>
    <col min="12296" max="12296" width="19.453125" style="237" customWidth="1"/>
    <col min="12297" max="12297" width="16.7265625" style="237" customWidth="1"/>
    <col min="12298" max="12298" width="16.90625" style="237" customWidth="1"/>
    <col min="12299" max="12299" width="4.08984375" style="237" customWidth="1"/>
    <col min="12300" max="12300" width="2.7265625" style="237" customWidth="1"/>
    <col min="12301" max="12547" width="8.90625" style="237"/>
    <col min="12548" max="12548" width="1.26953125" style="237" customWidth="1"/>
    <col min="12549" max="12550" width="17.36328125" style="237" customWidth="1"/>
    <col min="12551" max="12551" width="16.90625" style="237" customWidth="1"/>
    <col min="12552" max="12552" width="19.453125" style="237" customWidth="1"/>
    <col min="12553" max="12553" width="16.7265625" style="237" customWidth="1"/>
    <col min="12554" max="12554" width="16.90625" style="237" customWidth="1"/>
    <col min="12555" max="12555" width="4.08984375" style="237" customWidth="1"/>
    <col min="12556" max="12556" width="2.7265625" style="237" customWidth="1"/>
    <col min="12557" max="12803" width="8.90625" style="237"/>
    <col min="12804" max="12804" width="1.26953125" style="237" customWidth="1"/>
    <col min="12805" max="12806" width="17.36328125" style="237" customWidth="1"/>
    <col min="12807" max="12807" width="16.90625" style="237" customWidth="1"/>
    <col min="12808" max="12808" width="19.453125" style="237" customWidth="1"/>
    <col min="12809" max="12809" width="16.7265625" style="237" customWidth="1"/>
    <col min="12810" max="12810" width="16.90625" style="237" customWidth="1"/>
    <col min="12811" max="12811" width="4.08984375" style="237" customWidth="1"/>
    <col min="12812" max="12812" width="2.7265625" style="237" customWidth="1"/>
    <col min="12813" max="13059" width="8.90625" style="237"/>
    <col min="13060" max="13060" width="1.26953125" style="237" customWidth="1"/>
    <col min="13061" max="13062" width="17.36328125" style="237" customWidth="1"/>
    <col min="13063" max="13063" width="16.90625" style="237" customWidth="1"/>
    <col min="13064" max="13064" width="19.453125" style="237" customWidth="1"/>
    <col min="13065" max="13065" width="16.7265625" style="237" customWidth="1"/>
    <col min="13066" max="13066" width="16.90625" style="237" customWidth="1"/>
    <col min="13067" max="13067" width="4.08984375" style="237" customWidth="1"/>
    <col min="13068" max="13068" width="2.7265625" style="237" customWidth="1"/>
    <col min="13069" max="13315" width="8.90625" style="237"/>
    <col min="13316" max="13316" width="1.26953125" style="237" customWidth="1"/>
    <col min="13317" max="13318" width="17.36328125" style="237" customWidth="1"/>
    <col min="13319" max="13319" width="16.90625" style="237" customWidth="1"/>
    <col min="13320" max="13320" width="19.453125" style="237" customWidth="1"/>
    <col min="13321" max="13321" width="16.7265625" style="237" customWidth="1"/>
    <col min="13322" max="13322" width="16.90625" style="237" customWidth="1"/>
    <col min="13323" max="13323" width="4.08984375" style="237" customWidth="1"/>
    <col min="13324" max="13324" width="2.7265625" style="237" customWidth="1"/>
    <col min="13325" max="13571" width="8.90625" style="237"/>
    <col min="13572" max="13572" width="1.26953125" style="237" customWidth="1"/>
    <col min="13573" max="13574" width="17.36328125" style="237" customWidth="1"/>
    <col min="13575" max="13575" width="16.90625" style="237" customWidth="1"/>
    <col min="13576" max="13576" width="19.453125" style="237" customWidth="1"/>
    <col min="13577" max="13577" width="16.7265625" style="237" customWidth="1"/>
    <col min="13578" max="13578" width="16.90625" style="237" customWidth="1"/>
    <col min="13579" max="13579" width="4.08984375" style="237" customWidth="1"/>
    <col min="13580" max="13580" width="2.7265625" style="237" customWidth="1"/>
    <col min="13581" max="13827" width="8.90625" style="237"/>
    <col min="13828" max="13828" width="1.26953125" style="237" customWidth="1"/>
    <col min="13829" max="13830" width="17.36328125" style="237" customWidth="1"/>
    <col min="13831" max="13831" width="16.90625" style="237" customWidth="1"/>
    <col min="13832" max="13832" width="19.453125" style="237" customWidth="1"/>
    <col min="13833" max="13833" width="16.7265625" style="237" customWidth="1"/>
    <col min="13834" max="13834" width="16.90625" style="237" customWidth="1"/>
    <col min="13835" max="13835" width="4.08984375" style="237" customWidth="1"/>
    <col min="13836" max="13836" width="2.7265625" style="237" customWidth="1"/>
    <col min="13837" max="14083" width="8.90625" style="237"/>
    <col min="14084" max="14084" width="1.26953125" style="237" customWidth="1"/>
    <col min="14085" max="14086" width="17.36328125" style="237" customWidth="1"/>
    <col min="14087" max="14087" width="16.90625" style="237" customWidth="1"/>
    <col min="14088" max="14088" width="19.453125" style="237" customWidth="1"/>
    <col min="14089" max="14089" width="16.7265625" style="237" customWidth="1"/>
    <col min="14090" max="14090" width="16.90625" style="237" customWidth="1"/>
    <col min="14091" max="14091" width="4.08984375" style="237" customWidth="1"/>
    <col min="14092" max="14092" width="2.7265625" style="237" customWidth="1"/>
    <col min="14093" max="14339" width="8.90625" style="237"/>
    <col min="14340" max="14340" width="1.26953125" style="237" customWidth="1"/>
    <col min="14341" max="14342" width="17.36328125" style="237" customWidth="1"/>
    <col min="14343" max="14343" width="16.90625" style="237" customWidth="1"/>
    <col min="14344" max="14344" width="19.453125" style="237" customWidth="1"/>
    <col min="14345" max="14345" width="16.7265625" style="237" customWidth="1"/>
    <col min="14346" max="14346" width="16.90625" style="237" customWidth="1"/>
    <col min="14347" max="14347" width="4.08984375" style="237" customWidth="1"/>
    <col min="14348" max="14348" width="2.7265625" style="237" customWidth="1"/>
    <col min="14349" max="14595" width="8.90625" style="237"/>
    <col min="14596" max="14596" width="1.26953125" style="237" customWidth="1"/>
    <col min="14597" max="14598" width="17.36328125" style="237" customWidth="1"/>
    <col min="14599" max="14599" width="16.90625" style="237" customWidth="1"/>
    <col min="14600" max="14600" width="19.453125" style="237" customWidth="1"/>
    <col min="14601" max="14601" width="16.7265625" style="237" customWidth="1"/>
    <col min="14602" max="14602" width="16.90625" style="237" customWidth="1"/>
    <col min="14603" max="14603" width="4.08984375" style="237" customWidth="1"/>
    <col min="14604" max="14604" width="2.7265625" style="237" customWidth="1"/>
    <col min="14605" max="14851" width="8.90625" style="237"/>
    <col min="14852" max="14852" width="1.26953125" style="237" customWidth="1"/>
    <col min="14853" max="14854" width="17.36328125" style="237" customWidth="1"/>
    <col min="14855" max="14855" width="16.90625" style="237" customWidth="1"/>
    <col min="14856" max="14856" width="19.453125" style="237" customWidth="1"/>
    <col min="14857" max="14857" width="16.7265625" style="237" customWidth="1"/>
    <col min="14858" max="14858" width="16.90625" style="237" customWidth="1"/>
    <col min="14859" max="14859" width="4.08984375" style="237" customWidth="1"/>
    <col min="14860" max="14860" width="2.7265625" style="237" customWidth="1"/>
    <col min="14861" max="15107" width="8.90625" style="237"/>
    <col min="15108" max="15108" width="1.26953125" style="237" customWidth="1"/>
    <col min="15109" max="15110" width="17.36328125" style="237" customWidth="1"/>
    <col min="15111" max="15111" width="16.90625" style="237" customWidth="1"/>
    <col min="15112" max="15112" width="19.453125" style="237" customWidth="1"/>
    <col min="15113" max="15113" width="16.7265625" style="237" customWidth="1"/>
    <col min="15114" max="15114" width="16.90625" style="237" customWidth="1"/>
    <col min="15115" max="15115" width="4.08984375" style="237" customWidth="1"/>
    <col min="15116" max="15116" width="2.7265625" style="237" customWidth="1"/>
    <col min="15117" max="15363" width="8.90625" style="237"/>
    <col min="15364" max="15364" width="1.26953125" style="237" customWidth="1"/>
    <col min="15365" max="15366" width="17.36328125" style="237" customWidth="1"/>
    <col min="15367" max="15367" width="16.90625" style="237" customWidth="1"/>
    <col min="15368" max="15368" width="19.453125" style="237" customWidth="1"/>
    <col min="15369" max="15369" width="16.7265625" style="237" customWidth="1"/>
    <col min="15370" max="15370" width="16.90625" style="237" customWidth="1"/>
    <col min="15371" max="15371" width="4.08984375" style="237" customWidth="1"/>
    <col min="15372" max="15372" width="2.7265625" style="237" customWidth="1"/>
    <col min="15373" max="15619" width="8.90625" style="237"/>
    <col min="15620" max="15620" width="1.26953125" style="237" customWidth="1"/>
    <col min="15621" max="15622" width="17.36328125" style="237" customWidth="1"/>
    <col min="15623" max="15623" width="16.90625" style="237" customWidth="1"/>
    <col min="15624" max="15624" width="19.453125" style="237" customWidth="1"/>
    <col min="15625" max="15625" width="16.7265625" style="237" customWidth="1"/>
    <col min="15626" max="15626" width="16.90625" style="237" customWidth="1"/>
    <col min="15627" max="15627" width="4.08984375" style="237" customWidth="1"/>
    <col min="15628" max="15628" width="2.7265625" style="237" customWidth="1"/>
    <col min="15629" max="15875" width="8.90625" style="237"/>
    <col min="15876" max="15876" width="1.26953125" style="237" customWidth="1"/>
    <col min="15877" max="15878" width="17.36328125" style="237" customWidth="1"/>
    <col min="15879" max="15879" width="16.90625" style="237" customWidth="1"/>
    <col min="15880" max="15880" width="19.453125" style="237" customWidth="1"/>
    <col min="15881" max="15881" width="16.7265625" style="237" customWidth="1"/>
    <col min="15882" max="15882" width="16.90625" style="237" customWidth="1"/>
    <col min="15883" max="15883" width="4.08984375" style="237" customWidth="1"/>
    <col min="15884" max="15884" width="2.7265625" style="237" customWidth="1"/>
    <col min="15885" max="16131" width="8.90625" style="237"/>
    <col min="16132" max="16132" width="1.26953125" style="237" customWidth="1"/>
    <col min="16133" max="16134" width="17.36328125" style="237" customWidth="1"/>
    <col min="16135" max="16135" width="16.90625" style="237" customWidth="1"/>
    <col min="16136" max="16136" width="19.453125" style="237" customWidth="1"/>
    <col min="16137" max="16137" width="16.7265625" style="237" customWidth="1"/>
    <col min="16138" max="16138" width="16.90625" style="237" customWidth="1"/>
    <col min="16139" max="16139" width="4.08984375" style="237" customWidth="1"/>
    <col min="16140" max="16140" width="2.7265625" style="237" customWidth="1"/>
    <col min="16141" max="16384" width="8.90625" style="237"/>
  </cols>
  <sheetData>
    <row r="1" spans="1:11" ht="20.149999999999999" customHeight="1" x14ac:dyDescent="0.2">
      <c r="A1" s="235"/>
      <c r="B1" s="236" t="s">
        <v>643</v>
      </c>
      <c r="C1" s="236"/>
      <c r="D1" s="236"/>
      <c r="E1" s="236"/>
      <c r="F1" s="236"/>
      <c r="G1" s="236"/>
      <c r="H1" s="236"/>
      <c r="I1" s="236"/>
      <c r="J1" s="236"/>
    </row>
    <row r="2" spans="1:11" ht="20.149999999999999" customHeight="1" x14ac:dyDescent="0.2">
      <c r="A2" s="235"/>
      <c r="B2" s="236"/>
      <c r="C2" s="236"/>
      <c r="D2" s="236"/>
      <c r="E2" s="236"/>
      <c r="F2" s="236"/>
      <c r="G2" s="236"/>
      <c r="H2" s="236"/>
      <c r="I2" s="236"/>
      <c r="J2" s="238" t="s">
        <v>635</v>
      </c>
    </row>
    <row r="3" spans="1:11" ht="20.149999999999999" customHeight="1" x14ac:dyDescent="0.2">
      <c r="A3" s="235"/>
      <c r="B3" s="236"/>
      <c r="C3" s="236"/>
      <c r="D3" s="236"/>
      <c r="E3" s="236"/>
      <c r="F3" s="236"/>
      <c r="G3" s="236"/>
      <c r="H3" s="236"/>
      <c r="I3" s="236"/>
      <c r="J3" s="238"/>
    </row>
    <row r="4" spans="1:11" ht="20.149999999999999" customHeight="1" x14ac:dyDescent="0.2">
      <c r="A4" s="697" t="s">
        <v>644</v>
      </c>
      <c r="B4" s="697"/>
      <c r="C4" s="697"/>
      <c r="D4" s="697"/>
      <c r="E4" s="697"/>
      <c r="F4" s="697"/>
      <c r="G4" s="697"/>
      <c r="H4" s="697"/>
      <c r="I4" s="697"/>
      <c r="J4" s="697"/>
    </row>
    <row r="5" spans="1:11" ht="20.149999999999999" customHeight="1" x14ac:dyDescent="0.2">
      <c r="A5" s="239"/>
      <c r="B5" s="239"/>
      <c r="C5" s="239"/>
      <c r="D5" s="239"/>
      <c r="E5" s="239"/>
      <c r="F5" s="239"/>
      <c r="G5" s="239"/>
      <c r="H5" s="239"/>
      <c r="I5" s="239"/>
      <c r="J5" s="239"/>
    </row>
    <row r="6" spans="1:11" ht="43.5" customHeight="1" x14ac:dyDescent="0.2">
      <c r="A6" s="239"/>
      <c r="B6" s="240" t="s">
        <v>645</v>
      </c>
      <c r="C6" s="698"/>
      <c r="D6" s="699"/>
      <c r="E6" s="699"/>
      <c r="F6" s="699"/>
      <c r="G6" s="699"/>
      <c r="H6" s="699"/>
      <c r="I6" s="699"/>
      <c r="J6" s="700"/>
    </row>
    <row r="7" spans="1:11" ht="43.5" customHeight="1" x14ac:dyDescent="0.2">
      <c r="A7" s="239"/>
      <c r="B7" s="241" t="s">
        <v>119</v>
      </c>
      <c r="C7" s="698"/>
      <c r="D7" s="699"/>
      <c r="E7" s="699"/>
      <c r="F7" s="699"/>
      <c r="G7" s="699"/>
      <c r="H7" s="699"/>
      <c r="I7" s="699"/>
      <c r="J7" s="700"/>
    </row>
    <row r="8" spans="1:11" ht="43.5" customHeight="1" x14ac:dyDescent="0.2">
      <c r="A8" s="236"/>
      <c r="B8" s="242" t="s">
        <v>646</v>
      </c>
      <c r="C8" s="701" t="s">
        <v>647</v>
      </c>
      <c r="D8" s="702"/>
      <c r="E8" s="702"/>
      <c r="F8" s="702"/>
      <c r="G8" s="702"/>
      <c r="H8" s="702"/>
      <c r="I8" s="702"/>
      <c r="J8" s="703"/>
      <c r="K8" s="243"/>
    </row>
    <row r="9" spans="1:11" ht="19.5" customHeight="1" x14ac:dyDescent="0.2">
      <c r="A9" s="236"/>
      <c r="B9" s="704" t="s">
        <v>648</v>
      </c>
      <c r="C9" s="698" t="s">
        <v>649</v>
      </c>
      <c r="D9" s="699"/>
      <c r="E9" s="699"/>
      <c r="F9" s="699"/>
      <c r="G9" s="699"/>
      <c r="H9" s="699"/>
      <c r="I9" s="699"/>
      <c r="J9" s="700"/>
    </row>
    <row r="10" spans="1:11" ht="40.5" customHeight="1" x14ac:dyDescent="0.2">
      <c r="A10" s="236"/>
      <c r="B10" s="705"/>
      <c r="C10" s="244" t="s">
        <v>650</v>
      </c>
      <c r="D10" s="244" t="s">
        <v>62</v>
      </c>
      <c r="E10" s="677" t="s">
        <v>651</v>
      </c>
      <c r="F10" s="677"/>
      <c r="G10" s="677"/>
      <c r="H10" s="707" t="s">
        <v>652</v>
      </c>
      <c r="I10" s="707"/>
      <c r="J10" s="245" t="s">
        <v>653</v>
      </c>
    </row>
    <row r="11" spans="1:11" ht="19.5" customHeight="1" x14ac:dyDescent="0.2">
      <c r="A11" s="236"/>
      <c r="B11" s="705"/>
      <c r="C11" s="246"/>
      <c r="D11" s="246"/>
      <c r="E11" s="677"/>
      <c r="F11" s="677"/>
      <c r="G11" s="677"/>
      <c r="H11" s="247"/>
      <c r="I11" s="248" t="s">
        <v>248</v>
      </c>
      <c r="J11" s="247"/>
    </row>
    <row r="12" spans="1:11" ht="19.5" customHeight="1" x14ac:dyDescent="0.2">
      <c r="A12" s="236"/>
      <c r="B12" s="705"/>
      <c r="C12" s="246"/>
      <c r="D12" s="246"/>
      <c r="E12" s="677"/>
      <c r="F12" s="677"/>
      <c r="G12" s="677"/>
      <c r="H12" s="247"/>
      <c r="I12" s="248" t="s">
        <v>248</v>
      </c>
      <c r="J12" s="247"/>
    </row>
    <row r="13" spans="1:11" ht="19.5" customHeight="1" x14ac:dyDescent="0.2">
      <c r="A13" s="236"/>
      <c r="B13" s="705"/>
      <c r="C13" s="246"/>
      <c r="D13" s="246"/>
      <c r="E13" s="677"/>
      <c r="F13" s="677"/>
      <c r="G13" s="677"/>
      <c r="H13" s="247"/>
      <c r="I13" s="248" t="s">
        <v>248</v>
      </c>
      <c r="J13" s="247"/>
    </row>
    <row r="14" spans="1:11" ht="19.5" customHeight="1" x14ac:dyDescent="0.2">
      <c r="A14" s="236"/>
      <c r="B14" s="705"/>
      <c r="C14" s="249"/>
      <c r="D14" s="250"/>
      <c r="E14" s="251"/>
      <c r="F14" s="251"/>
      <c r="G14" s="251"/>
      <c r="H14" s="236"/>
      <c r="I14" s="251"/>
      <c r="J14" s="252"/>
    </row>
    <row r="15" spans="1:11" ht="19.5" customHeight="1" x14ac:dyDescent="0.2">
      <c r="A15" s="236"/>
      <c r="B15" s="705"/>
      <c r="C15" s="249"/>
      <c r="D15" s="248"/>
      <c r="E15" s="248" t="s">
        <v>654</v>
      </c>
      <c r="F15" s="248" t="s">
        <v>655</v>
      </c>
      <c r="G15" s="248" t="s">
        <v>656</v>
      </c>
      <c r="H15" s="678" t="s">
        <v>657</v>
      </c>
      <c r="I15" s="679"/>
      <c r="J15" s="252"/>
    </row>
    <row r="16" spans="1:11" ht="19.5" customHeight="1" thickBot="1" x14ac:dyDescent="0.25">
      <c r="A16" s="236"/>
      <c r="B16" s="705"/>
      <c r="C16" s="249"/>
      <c r="D16" s="248" t="s">
        <v>658</v>
      </c>
      <c r="E16" s="253"/>
      <c r="F16" s="253"/>
      <c r="G16" s="254"/>
      <c r="H16" s="680"/>
      <c r="I16" s="681"/>
      <c r="J16" s="252"/>
    </row>
    <row r="17" spans="1:12" ht="19.5" customHeight="1" thickTop="1" thickBot="1" x14ac:dyDescent="0.25">
      <c r="A17" s="236"/>
      <c r="B17" s="705"/>
      <c r="C17" s="249"/>
      <c r="D17" s="244" t="s">
        <v>659</v>
      </c>
      <c r="E17" s="253"/>
      <c r="F17" s="255"/>
      <c r="G17" s="256"/>
      <c r="H17" s="682"/>
      <c r="I17" s="683"/>
      <c r="J17" s="252"/>
    </row>
    <row r="18" spans="1:12" ht="19.5" customHeight="1" thickTop="1" x14ac:dyDescent="0.2">
      <c r="A18" s="236"/>
      <c r="B18" s="705"/>
      <c r="C18" s="249"/>
      <c r="D18" s="257"/>
      <c r="E18" s="238"/>
      <c r="F18" s="238"/>
      <c r="G18" s="238"/>
      <c r="H18" s="258"/>
      <c r="I18" s="258"/>
      <c r="J18" s="252"/>
    </row>
    <row r="19" spans="1:12" ht="19.5" customHeight="1" x14ac:dyDescent="0.2">
      <c r="A19" s="236"/>
      <c r="B19" s="705"/>
      <c r="C19" s="698" t="s">
        <v>660</v>
      </c>
      <c r="D19" s="699"/>
      <c r="E19" s="699"/>
      <c r="F19" s="699"/>
      <c r="G19" s="699"/>
      <c r="H19" s="699"/>
      <c r="I19" s="699"/>
      <c r="J19" s="700"/>
    </row>
    <row r="20" spans="1:12" ht="40.5" customHeight="1" x14ac:dyDescent="0.2">
      <c r="A20" s="236"/>
      <c r="B20" s="705"/>
      <c r="C20" s="244" t="s">
        <v>650</v>
      </c>
      <c r="D20" s="244" t="s">
        <v>62</v>
      </c>
      <c r="E20" s="677" t="s">
        <v>651</v>
      </c>
      <c r="F20" s="677"/>
      <c r="G20" s="677"/>
      <c r="H20" s="707" t="s">
        <v>652</v>
      </c>
      <c r="I20" s="707"/>
      <c r="J20" s="245" t="s">
        <v>653</v>
      </c>
    </row>
    <row r="21" spans="1:12" ht="19.5" customHeight="1" x14ac:dyDescent="0.2">
      <c r="A21" s="236"/>
      <c r="B21" s="705"/>
      <c r="C21" s="246"/>
      <c r="D21" s="246"/>
      <c r="E21" s="677"/>
      <c r="F21" s="677"/>
      <c r="G21" s="677"/>
      <c r="H21" s="247"/>
      <c r="I21" s="248" t="s">
        <v>248</v>
      </c>
      <c r="J21" s="247"/>
    </row>
    <row r="22" spans="1:12" ht="19.5" customHeight="1" x14ac:dyDescent="0.2">
      <c r="A22" s="236"/>
      <c r="B22" s="705"/>
      <c r="C22" s="246"/>
      <c r="D22" s="246"/>
      <c r="E22" s="677"/>
      <c r="F22" s="677"/>
      <c r="G22" s="677"/>
      <c r="H22" s="247"/>
      <c r="I22" s="248" t="s">
        <v>248</v>
      </c>
      <c r="J22" s="247"/>
    </row>
    <row r="23" spans="1:12" ht="19.5" customHeight="1" x14ac:dyDescent="0.2">
      <c r="A23" s="236"/>
      <c r="B23" s="705"/>
      <c r="C23" s="246"/>
      <c r="D23" s="246"/>
      <c r="E23" s="677"/>
      <c r="F23" s="677"/>
      <c r="G23" s="677"/>
      <c r="H23" s="247"/>
      <c r="I23" s="248" t="s">
        <v>248</v>
      </c>
      <c r="J23" s="247"/>
    </row>
    <row r="24" spans="1:12" ht="19.5" customHeight="1" x14ac:dyDescent="0.2">
      <c r="A24" s="236"/>
      <c r="B24" s="705"/>
      <c r="C24" s="259"/>
      <c r="D24" s="260"/>
      <c r="E24" s="261"/>
      <c r="F24" s="261"/>
      <c r="G24" s="261"/>
      <c r="H24" s="262"/>
      <c r="I24" s="261"/>
      <c r="J24" s="263"/>
    </row>
    <row r="25" spans="1:12" ht="19.5" customHeight="1" x14ac:dyDescent="0.2">
      <c r="A25" s="236"/>
      <c r="B25" s="705"/>
      <c r="C25" s="249"/>
      <c r="D25" s="248"/>
      <c r="E25" s="248" t="s">
        <v>654</v>
      </c>
      <c r="F25" s="248" t="s">
        <v>655</v>
      </c>
      <c r="G25" s="248" t="s">
        <v>656</v>
      </c>
      <c r="H25" s="678" t="s">
        <v>657</v>
      </c>
      <c r="I25" s="679"/>
      <c r="J25" s="252"/>
    </row>
    <row r="26" spans="1:12" ht="19.5" customHeight="1" thickBot="1" x14ac:dyDescent="0.25">
      <c r="A26" s="236"/>
      <c r="B26" s="705"/>
      <c r="C26" s="249"/>
      <c r="D26" s="248" t="s">
        <v>658</v>
      </c>
      <c r="E26" s="253"/>
      <c r="F26" s="253"/>
      <c r="G26" s="254"/>
      <c r="H26" s="680"/>
      <c r="I26" s="681"/>
      <c r="J26" s="252"/>
    </row>
    <row r="27" spans="1:12" ht="19.5" customHeight="1" thickTop="1" thickBot="1" x14ac:dyDescent="0.25">
      <c r="A27" s="236"/>
      <c r="B27" s="705"/>
      <c r="C27" s="249"/>
      <c r="D27" s="244" t="s">
        <v>659</v>
      </c>
      <c r="E27" s="253"/>
      <c r="F27" s="255"/>
      <c r="G27" s="256"/>
      <c r="H27" s="682"/>
      <c r="I27" s="683"/>
      <c r="J27" s="252"/>
    </row>
    <row r="28" spans="1:12" ht="19.5" customHeight="1" thickTop="1" x14ac:dyDescent="0.2">
      <c r="A28" s="236"/>
      <c r="B28" s="706"/>
      <c r="C28" s="264"/>
      <c r="D28" s="265"/>
      <c r="E28" s="266"/>
      <c r="F28" s="266"/>
      <c r="G28" s="266"/>
      <c r="H28" s="267"/>
      <c r="I28" s="266"/>
      <c r="J28" s="268"/>
    </row>
    <row r="29" spans="1:12" ht="19.5" customHeight="1" x14ac:dyDescent="0.2">
      <c r="A29" s="236"/>
      <c r="B29" s="684" t="s">
        <v>661</v>
      </c>
      <c r="C29" s="686" t="s">
        <v>662</v>
      </c>
      <c r="D29" s="675"/>
      <c r="E29" s="675"/>
      <c r="F29" s="675"/>
      <c r="G29" s="687"/>
      <c r="H29" s="691" t="s">
        <v>663</v>
      </c>
      <c r="I29" s="692"/>
      <c r="J29" s="693"/>
    </row>
    <row r="30" spans="1:12" ht="30.75" customHeight="1" x14ac:dyDescent="0.2">
      <c r="A30" s="236"/>
      <c r="B30" s="685"/>
      <c r="C30" s="688"/>
      <c r="D30" s="689"/>
      <c r="E30" s="689"/>
      <c r="F30" s="689"/>
      <c r="G30" s="690"/>
      <c r="H30" s="694"/>
      <c r="I30" s="695"/>
      <c r="J30" s="696"/>
    </row>
    <row r="31" spans="1:12" ht="6" customHeight="1" x14ac:dyDescent="0.2">
      <c r="A31" s="236"/>
      <c r="B31" s="236"/>
      <c r="C31" s="236"/>
      <c r="D31" s="236"/>
      <c r="E31" s="236"/>
      <c r="F31" s="236"/>
      <c r="G31" s="236"/>
      <c r="H31" s="236"/>
      <c r="I31" s="236"/>
      <c r="J31" s="236"/>
    </row>
    <row r="32" spans="1:12" ht="64.5" customHeight="1" x14ac:dyDescent="0.2">
      <c r="A32" s="236"/>
      <c r="B32" s="674" t="s">
        <v>664</v>
      </c>
      <c r="C32" s="674"/>
      <c r="D32" s="674"/>
      <c r="E32" s="674"/>
      <c r="F32" s="674"/>
      <c r="G32" s="674"/>
      <c r="H32" s="674"/>
      <c r="I32" s="674"/>
      <c r="J32" s="674"/>
      <c r="K32" s="269"/>
      <c r="L32" s="269"/>
    </row>
    <row r="33" spans="1:12" ht="33.75" customHeight="1" x14ac:dyDescent="0.2">
      <c r="A33" s="236"/>
      <c r="B33" s="674" t="s">
        <v>665</v>
      </c>
      <c r="C33" s="674"/>
      <c r="D33" s="674"/>
      <c r="E33" s="674"/>
      <c r="F33" s="674"/>
      <c r="G33" s="674"/>
      <c r="H33" s="674"/>
      <c r="I33" s="674"/>
      <c r="J33" s="674"/>
      <c r="K33" s="269"/>
      <c r="L33" s="269"/>
    </row>
    <row r="34" spans="1:12" ht="17.25" customHeight="1" x14ac:dyDescent="0.2">
      <c r="A34" s="236"/>
      <c r="B34" s="675" t="s">
        <v>666</v>
      </c>
      <c r="C34" s="675"/>
      <c r="D34" s="675"/>
      <c r="E34" s="675"/>
      <c r="F34" s="675"/>
      <c r="G34" s="675"/>
      <c r="H34" s="675"/>
      <c r="I34" s="675"/>
      <c r="J34" s="675"/>
      <c r="K34" s="269"/>
      <c r="L34" s="269"/>
    </row>
    <row r="35" spans="1:12" ht="7.5" customHeight="1" x14ac:dyDescent="0.2">
      <c r="A35" s="236"/>
      <c r="B35" s="676"/>
      <c r="C35" s="676"/>
      <c r="D35" s="676"/>
      <c r="E35" s="676"/>
      <c r="F35" s="676"/>
      <c r="G35" s="676"/>
      <c r="H35" s="676"/>
      <c r="I35" s="676"/>
      <c r="J35" s="676"/>
    </row>
    <row r="36" spans="1:12" x14ac:dyDescent="0.2">
      <c r="B36" s="269"/>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32"/>
  <pageMargins left="0.70866141732283472" right="0.70866141732283472" top="0.74803149606299213" bottom="0.74803149606299213"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F704-BC32-4AE8-987B-3C30E90AC35F}">
  <sheetPr>
    <pageSetUpPr fitToPage="1"/>
  </sheetPr>
  <dimension ref="B1:AF53"/>
  <sheetViews>
    <sheetView view="pageBreakPreview" topLeftCell="B1" zoomScaleNormal="100" zoomScaleSheetLayoutView="100" workbookViewId="0">
      <selection activeCell="B1" sqref="B1:E1"/>
    </sheetView>
  </sheetViews>
  <sheetFormatPr defaultColWidth="4.453125" defaultRowHeight="13" x14ac:dyDescent="0.2"/>
  <cols>
    <col min="1" max="1" width="11.36328125" style="272" customWidth="1"/>
    <col min="2" max="2" width="2.36328125" style="272" customWidth="1"/>
    <col min="3" max="3" width="2.6328125" style="272" customWidth="1"/>
    <col min="4" max="22" width="4.453125" style="272" customWidth="1"/>
    <col min="23" max="23" width="2.90625" style="272" customWidth="1"/>
    <col min="24" max="24" width="6.08984375" style="272" customWidth="1"/>
    <col min="25" max="28" width="4.453125" style="272" customWidth="1"/>
    <col min="29" max="29" width="2.36328125" style="272" customWidth="1"/>
    <col min="30" max="258" width="4.453125" style="272"/>
    <col min="259" max="259" width="1.90625" style="272" customWidth="1"/>
    <col min="260" max="260" width="2.36328125" style="272" customWidth="1"/>
    <col min="261" max="261" width="2.6328125" style="272" customWidth="1"/>
    <col min="262" max="280" width="4.453125" style="272" customWidth="1"/>
    <col min="281" max="284" width="2.6328125" style="272" customWidth="1"/>
    <col min="285" max="285" width="2.36328125" style="272" customWidth="1"/>
    <col min="286" max="514" width="4.453125" style="272"/>
    <col min="515" max="515" width="1.90625" style="272" customWidth="1"/>
    <col min="516" max="516" width="2.36328125" style="272" customWidth="1"/>
    <col min="517" max="517" width="2.6328125" style="272" customWidth="1"/>
    <col min="518" max="536" width="4.453125" style="272" customWidth="1"/>
    <col min="537" max="540" width="2.6328125" style="272" customWidth="1"/>
    <col min="541" max="541" width="2.36328125" style="272" customWidth="1"/>
    <col min="542" max="770" width="4.453125" style="272"/>
    <col min="771" max="771" width="1.90625" style="272" customWidth="1"/>
    <col min="772" max="772" width="2.36328125" style="272" customWidth="1"/>
    <col min="773" max="773" width="2.6328125" style="272" customWidth="1"/>
    <col min="774" max="792" width="4.453125" style="272" customWidth="1"/>
    <col min="793" max="796" width="2.6328125" style="272" customWidth="1"/>
    <col min="797" max="797" width="2.36328125" style="272" customWidth="1"/>
    <col min="798" max="1026" width="4.453125" style="272"/>
    <col min="1027" max="1027" width="1.90625" style="272" customWidth="1"/>
    <col min="1028" max="1028" width="2.36328125" style="272" customWidth="1"/>
    <col min="1029" max="1029" width="2.6328125" style="272" customWidth="1"/>
    <col min="1030" max="1048" width="4.453125" style="272" customWidth="1"/>
    <col min="1049" max="1052" width="2.6328125" style="272" customWidth="1"/>
    <col min="1053" max="1053" width="2.36328125" style="272" customWidth="1"/>
    <col min="1054" max="1282" width="4.453125" style="272"/>
    <col min="1283" max="1283" width="1.90625" style="272" customWidth="1"/>
    <col min="1284" max="1284" width="2.36328125" style="272" customWidth="1"/>
    <col min="1285" max="1285" width="2.6328125" style="272" customWidth="1"/>
    <col min="1286" max="1304" width="4.453125" style="272" customWidth="1"/>
    <col min="1305" max="1308" width="2.6328125" style="272" customWidth="1"/>
    <col min="1309" max="1309" width="2.36328125" style="272" customWidth="1"/>
    <col min="1310" max="1538" width="4.453125" style="272"/>
    <col min="1539" max="1539" width="1.90625" style="272" customWidth="1"/>
    <col min="1540" max="1540" width="2.36328125" style="272" customWidth="1"/>
    <col min="1541" max="1541" width="2.6328125" style="272" customWidth="1"/>
    <col min="1542" max="1560" width="4.453125" style="272" customWidth="1"/>
    <col min="1561" max="1564" width="2.6328125" style="272" customWidth="1"/>
    <col min="1565" max="1565" width="2.36328125" style="272" customWidth="1"/>
    <col min="1566" max="1794" width="4.453125" style="272"/>
    <col min="1795" max="1795" width="1.90625" style="272" customWidth="1"/>
    <col min="1796" max="1796" width="2.36328125" style="272" customWidth="1"/>
    <col min="1797" max="1797" width="2.6328125" style="272" customWidth="1"/>
    <col min="1798" max="1816" width="4.453125" style="272" customWidth="1"/>
    <col min="1817" max="1820" width="2.6328125" style="272" customWidth="1"/>
    <col min="1821" max="1821" width="2.36328125" style="272" customWidth="1"/>
    <col min="1822" max="2050" width="4.453125" style="272"/>
    <col min="2051" max="2051" width="1.90625" style="272" customWidth="1"/>
    <col min="2052" max="2052" width="2.36328125" style="272" customWidth="1"/>
    <col min="2053" max="2053" width="2.6328125" style="272" customWidth="1"/>
    <col min="2054" max="2072" width="4.453125" style="272" customWidth="1"/>
    <col min="2073" max="2076" width="2.6328125" style="272" customWidth="1"/>
    <col min="2077" max="2077" width="2.36328125" style="272" customWidth="1"/>
    <col min="2078" max="2306" width="4.453125" style="272"/>
    <col min="2307" max="2307" width="1.90625" style="272" customWidth="1"/>
    <col min="2308" max="2308" width="2.36328125" style="272" customWidth="1"/>
    <col min="2309" max="2309" width="2.6328125" style="272" customWidth="1"/>
    <col min="2310" max="2328" width="4.453125" style="272" customWidth="1"/>
    <col min="2329" max="2332" width="2.6328125" style="272" customWidth="1"/>
    <col min="2333" max="2333" width="2.36328125" style="272" customWidth="1"/>
    <col min="2334" max="2562" width="4.453125" style="272"/>
    <col min="2563" max="2563" width="1.90625" style="272" customWidth="1"/>
    <col min="2564" max="2564" width="2.36328125" style="272" customWidth="1"/>
    <col min="2565" max="2565" width="2.6328125" style="272" customWidth="1"/>
    <col min="2566" max="2584" width="4.453125" style="272" customWidth="1"/>
    <col min="2585" max="2588" width="2.6328125" style="272" customWidth="1"/>
    <col min="2589" max="2589" width="2.36328125" style="272" customWidth="1"/>
    <col min="2590" max="2818" width="4.453125" style="272"/>
    <col min="2819" max="2819" width="1.90625" style="272" customWidth="1"/>
    <col min="2820" max="2820" width="2.36328125" style="272" customWidth="1"/>
    <col min="2821" max="2821" width="2.6328125" style="272" customWidth="1"/>
    <col min="2822" max="2840" width="4.453125" style="272" customWidth="1"/>
    <col min="2841" max="2844" width="2.6328125" style="272" customWidth="1"/>
    <col min="2845" max="2845" width="2.36328125" style="272" customWidth="1"/>
    <col min="2846" max="3074" width="4.453125" style="272"/>
    <col min="3075" max="3075" width="1.90625" style="272" customWidth="1"/>
    <col min="3076" max="3076" width="2.36328125" style="272" customWidth="1"/>
    <col min="3077" max="3077" width="2.6328125" style="272" customWidth="1"/>
    <col min="3078" max="3096" width="4.453125" style="272" customWidth="1"/>
    <col min="3097" max="3100" width="2.6328125" style="272" customWidth="1"/>
    <col min="3101" max="3101" width="2.36328125" style="272" customWidth="1"/>
    <col min="3102" max="3330" width="4.453125" style="272"/>
    <col min="3331" max="3331" width="1.90625" style="272" customWidth="1"/>
    <col min="3332" max="3332" width="2.36328125" style="272" customWidth="1"/>
    <col min="3333" max="3333" width="2.6328125" style="272" customWidth="1"/>
    <col min="3334" max="3352" width="4.453125" style="272" customWidth="1"/>
    <col min="3353" max="3356" width="2.6328125" style="272" customWidth="1"/>
    <col min="3357" max="3357" width="2.36328125" style="272" customWidth="1"/>
    <col min="3358" max="3586" width="4.453125" style="272"/>
    <col min="3587" max="3587" width="1.90625" style="272" customWidth="1"/>
    <col min="3588" max="3588" width="2.36328125" style="272" customWidth="1"/>
    <col min="3589" max="3589" width="2.6328125" style="272" customWidth="1"/>
    <col min="3590" max="3608" width="4.453125" style="272" customWidth="1"/>
    <col min="3609" max="3612" width="2.6328125" style="272" customWidth="1"/>
    <col min="3613" max="3613" width="2.36328125" style="272" customWidth="1"/>
    <col min="3614" max="3842" width="4.453125" style="272"/>
    <col min="3843" max="3843" width="1.90625" style="272" customWidth="1"/>
    <col min="3844" max="3844" width="2.36328125" style="272" customWidth="1"/>
    <col min="3845" max="3845" width="2.6328125" style="272" customWidth="1"/>
    <col min="3846" max="3864" width="4.453125" style="272" customWidth="1"/>
    <col min="3865" max="3868" width="2.6328125" style="272" customWidth="1"/>
    <col min="3869" max="3869" width="2.36328125" style="272" customWidth="1"/>
    <col min="3870" max="4098" width="4.453125" style="272"/>
    <col min="4099" max="4099" width="1.90625" style="272" customWidth="1"/>
    <col min="4100" max="4100" width="2.36328125" style="272" customWidth="1"/>
    <col min="4101" max="4101" width="2.6328125" style="272" customWidth="1"/>
    <col min="4102" max="4120" width="4.453125" style="272" customWidth="1"/>
    <col min="4121" max="4124" width="2.6328125" style="272" customWidth="1"/>
    <col min="4125" max="4125" width="2.36328125" style="272" customWidth="1"/>
    <col min="4126" max="4354" width="4.453125" style="272"/>
    <col min="4355" max="4355" width="1.90625" style="272" customWidth="1"/>
    <col min="4356" max="4356" width="2.36328125" style="272" customWidth="1"/>
    <col min="4357" max="4357" width="2.6328125" style="272" customWidth="1"/>
    <col min="4358" max="4376" width="4.453125" style="272" customWidth="1"/>
    <col min="4377" max="4380" width="2.6328125" style="272" customWidth="1"/>
    <col min="4381" max="4381" width="2.36328125" style="272" customWidth="1"/>
    <col min="4382" max="4610" width="4.453125" style="272"/>
    <col min="4611" max="4611" width="1.90625" style="272" customWidth="1"/>
    <col min="4612" max="4612" width="2.36328125" style="272" customWidth="1"/>
    <col min="4613" max="4613" width="2.6328125" style="272" customWidth="1"/>
    <col min="4614" max="4632" width="4.453125" style="272" customWidth="1"/>
    <col min="4633" max="4636" width="2.6328125" style="272" customWidth="1"/>
    <col min="4637" max="4637" width="2.36328125" style="272" customWidth="1"/>
    <col min="4638" max="4866" width="4.453125" style="272"/>
    <col min="4867" max="4867" width="1.90625" style="272" customWidth="1"/>
    <col min="4868" max="4868" width="2.36328125" style="272" customWidth="1"/>
    <col min="4869" max="4869" width="2.6328125" style="272" customWidth="1"/>
    <col min="4870" max="4888" width="4.453125" style="272" customWidth="1"/>
    <col min="4889" max="4892" width="2.6328125" style="272" customWidth="1"/>
    <col min="4893" max="4893" width="2.36328125" style="272" customWidth="1"/>
    <col min="4894" max="5122" width="4.453125" style="272"/>
    <col min="5123" max="5123" width="1.90625" style="272" customWidth="1"/>
    <col min="5124" max="5124" width="2.36328125" style="272" customWidth="1"/>
    <col min="5125" max="5125" width="2.6328125" style="272" customWidth="1"/>
    <col min="5126" max="5144" width="4.453125" style="272" customWidth="1"/>
    <col min="5145" max="5148" width="2.6328125" style="272" customWidth="1"/>
    <col min="5149" max="5149" width="2.36328125" style="272" customWidth="1"/>
    <col min="5150" max="5378" width="4.453125" style="272"/>
    <col min="5379" max="5379" width="1.90625" style="272" customWidth="1"/>
    <col min="5380" max="5380" width="2.36328125" style="272" customWidth="1"/>
    <col min="5381" max="5381" width="2.6328125" style="272" customWidth="1"/>
    <col min="5382" max="5400" width="4.453125" style="272" customWidth="1"/>
    <col min="5401" max="5404" width="2.6328125" style="272" customWidth="1"/>
    <col min="5405" max="5405" width="2.36328125" style="272" customWidth="1"/>
    <col min="5406" max="5634" width="4.453125" style="272"/>
    <col min="5635" max="5635" width="1.90625" style="272" customWidth="1"/>
    <col min="5636" max="5636" width="2.36328125" style="272" customWidth="1"/>
    <col min="5637" max="5637" width="2.6328125" style="272" customWidth="1"/>
    <col min="5638" max="5656" width="4.453125" style="272" customWidth="1"/>
    <col min="5657" max="5660" width="2.6328125" style="272" customWidth="1"/>
    <col min="5661" max="5661" width="2.36328125" style="272" customWidth="1"/>
    <col min="5662" max="5890" width="4.453125" style="272"/>
    <col min="5891" max="5891" width="1.90625" style="272" customWidth="1"/>
    <col min="5892" max="5892" width="2.36328125" style="272" customWidth="1"/>
    <col min="5893" max="5893" width="2.6328125" style="272" customWidth="1"/>
    <col min="5894" max="5912" width="4.453125" style="272" customWidth="1"/>
    <col min="5913" max="5916" width="2.6328125" style="272" customWidth="1"/>
    <col min="5917" max="5917" width="2.36328125" style="272" customWidth="1"/>
    <col min="5918" max="6146" width="4.453125" style="272"/>
    <col min="6147" max="6147" width="1.90625" style="272" customWidth="1"/>
    <col min="6148" max="6148" width="2.36328125" style="272" customWidth="1"/>
    <col min="6149" max="6149" width="2.6328125" style="272" customWidth="1"/>
    <col min="6150" max="6168" width="4.453125" style="272" customWidth="1"/>
    <col min="6169" max="6172" width="2.6328125" style="272" customWidth="1"/>
    <col min="6173" max="6173" width="2.36328125" style="272" customWidth="1"/>
    <col min="6174" max="6402" width="4.453125" style="272"/>
    <col min="6403" max="6403" width="1.90625" style="272" customWidth="1"/>
    <col min="6404" max="6404" width="2.36328125" style="272" customWidth="1"/>
    <col min="6405" max="6405" width="2.6328125" style="272" customWidth="1"/>
    <col min="6406" max="6424" width="4.453125" style="272" customWidth="1"/>
    <col min="6425" max="6428" width="2.6328125" style="272" customWidth="1"/>
    <col min="6429" max="6429" width="2.36328125" style="272" customWidth="1"/>
    <col min="6430" max="6658" width="4.453125" style="272"/>
    <col min="6659" max="6659" width="1.90625" style="272" customWidth="1"/>
    <col min="6660" max="6660" width="2.36328125" style="272" customWidth="1"/>
    <col min="6661" max="6661" width="2.6328125" style="272" customWidth="1"/>
    <col min="6662" max="6680" width="4.453125" style="272" customWidth="1"/>
    <col min="6681" max="6684" width="2.6328125" style="272" customWidth="1"/>
    <col min="6685" max="6685" width="2.36328125" style="272" customWidth="1"/>
    <col min="6686" max="6914" width="4.453125" style="272"/>
    <col min="6915" max="6915" width="1.90625" style="272" customWidth="1"/>
    <col min="6916" max="6916" width="2.36328125" style="272" customWidth="1"/>
    <col min="6917" max="6917" width="2.6328125" style="272" customWidth="1"/>
    <col min="6918" max="6936" width="4.453125" style="272" customWidth="1"/>
    <col min="6937" max="6940" width="2.6328125" style="272" customWidth="1"/>
    <col min="6941" max="6941" width="2.36328125" style="272" customWidth="1"/>
    <col min="6942" max="7170" width="4.453125" style="272"/>
    <col min="7171" max="7171" width="1.90625" style="272" customWidth="1"/>
    <col min="7172" max="7172" width="2.36328125" style="272" customWidth="1"/>
    <col min="7173" max="7173" width="2.6328125" style="272" customWidth="1"/>
    <col min="7174" max="7192" width="4.453125" style="272" customWidth="1"/>
    <col min="7193" max="7196" width="2.6328125" style="272" customWidth="1"/>
    <col min="7197" max="7197" width="2.36328125" style="272" customWidth="1"/>
    <col min="7198" max="7426" width="4.453125" style="272"/>
    <col min="7427" max="7427" width="1.90625" style="272" customWidth="1"/>
    <col min="7428" max="7428" width="2.36328125" style="272" customWidth="1"/>
    <col min="7429" max="7429" width="2.6328125" style="272" customWidth="1"/>
    <col min="7430" max="7448" width="4.453125" style="272" customWidth="1"/>
    <col min="7449" max="7452" width="2.6328125" style="272" customWidth="1"/>
    <col min="7453" max="7453" width="2.36328125" style="272" customWidth="1"/>
    <col min="7454" max="7682" width="4.453125" style="272"/>
    <col min="7683" max="7683" width="1.90625" style="272" customWidth="1"/>
    <col min="7684" max="7684" width="2.36328125" style="272" customWidth="1"/>
    <col min="7685" max="7685" width="2.6328125" style="272" customWidth="1"/>
    <col min="7686" max="7704" width="4.453125" style="272" customWidth="1"/>
    <col min="7705" max="7708" width="2.6328125" style="272" customWidth="1"/>
    <col min="7709" max="7709" width="2.36328125" style="272" customWidth="1"/>
    <col min="7710" max="7938" width="4.453125" style="272"/>
    <col min="7939" max="7939" width="1.90625" style="272" customWidth="1"/>
    <col min="7940" max="7940" width="2.36328125" style="272" customWidth="1"/>
    <col min="7941" max="7941" width="2.6328125" style="272" customWidth="1"/>
    <col min="7942" max="7960" width="4.453125" style="272" customWidth="1"/>
    <col min="7961" max="7964" width="2.6328125" style="272" customWidth="1"/>
    <col min="7965" max="7965" width="2.36328125" style="272" customWidth="1"/>
    <col min="7966" max="8194" width="4.453125" style="272"/>
    <col min="8195" max="8195" width="1.90625" style="272" customWidth="1"/>
    <col min="8196" max="8196" width="2.36328125" style="272" customWidth="1"/>
    <col min="8197" max="8197" width="2.6328125" style="272" customWidth="1"/>
    <col min="8198" max="8216" width="4.453125" style="272" customWidth="1"/>
    <col min="8217" max="8220" width="2.6328125" style="272" customWidth="1"/>
    <col min="8221" max="8221" width="2.36328125" style="272" customWidth="1"/>
    <col min="8222" max="8450" width="4.453125" style="272"/>
    <col min="8451" max="8451" width="1.90625" style="272" customWidth="1"/>
    <col min="8452" max="8452" width="2.36328125" style="272" customWidth="1"/>
    <col min="8453" max="8453" width="2.6328125" style="272" customWidth="1"/>
    <col min="8454" max="8472" width="4.453125" style="272" customWidth="1"/>
    <col min="8473" max="8476" width="2.6328125" style="272" customWidth="1"/>
    <col min="8477" max="8477" width="2.36328125" style="272" customWidth="1"/>
    <col min="8478" max="8706" width="4.453125" style="272"/>
    <col min="8707" max="8707" width="1.90625" style="272" customWidth="1"/>
    <col min="8708" max="8708" width="2.36328125" style="272" customWidth="1"/>
    <col min="8709" max="8709" width="2.6328125" style="272" customWidth="1"/>
    <col min="8710" max="8728" width="4.453125" style="272" customWidth="1"/>
    <col min="8729" max="8732" width="2.6328125" style="272" customWidth="1"/>
    <col min="8733" max="8733" width="2.36328125" style="272" customWidth="1"/>
    <col min="8734" max="8962" width="4.453125" style="272"/>
    <col min="8963" max="8963" width="1.90625" style="272" customWidth="1"/>
    <col min="8964" max="8964" width="2.36328125" style="272" customWidth="1"/>
    <col min="8965" max="8965" width="2.6328125" style="272" customWidth="1"/>
    <col min="8966" max="8984" width="4.453125" style="272" customWidth="1"/>
    <col min="8985" max="8988" width="2.6328125" style="272" customWidth="1"/>
    <col min="8989" max="8989" width="2.36328125" style="272" customWidth="1"/>
    <col min="8990" max="9218" width="4.453125" style="272"/>
    <col min="9219" max="9219" width="1.90625" style="272" customWidth="1"/>
    <col min="9220" max="9220" width="2.36328125" style="272" customWidth="1"/>
    <col min="9221" max="9221" width="2.6328125" style="272" customWidth="1"/>
    <col min="9222" max="9240" width="4.453125" style="272" customWidth="1"/>
    <col min="9241" max="9244" width="2.6328125" style="272" customWidth="1"/>
    <col min="9245" max="9245" width="2.36328125" style="272" customWidth="1"/>
    <col min="9246" max="9474" width="4.453125" style="272"/>
    <col min="9475" max="9475" width="1.90625" style="272" customWidth="1"/>
    <col min="9476" max="9476" width="2.36328125" style="272" customWidth="1"/>
    <col min="9477" max="9477" width="2.6328125" style="272" customWidth="1"/>
    <col min="9478" max="9496" width="4.453125" style="272" customWidth="1"/>
    <col min="9497" max="9500" width="2.6328125" style="272" customWidth="1"/>
    <col min="9501" max="9501" width="2.36328125" style="272" customWidth="1"/>
    <col min="9502" max="9730" width="4.453125" style="272"/>
    <col min="9731" max="9731" width="1.90625" style="272" customWidth="1"/>
    <col min="9732" max="9732" width="2.36328125" style="272" customWidth="1"/>
    <col min="9733" max="9733" width="2.6328125" style="272" customWidth="1"/>
    <col min="9734" max="9752" width="4.453125" style="272" customWidth="1"/>
    <col min="9753" max="9756" width="2.6328125" style="272" customWidth="1"/>
    <col min="9757" max="9757" width="2.36328125" style="272" customWidth="1"/>
    <col min="9758" max="9986" width="4.453125" style="272"/>
    <col min="9987" max="9987" width="1.90625" style="272" customWidth="1"/>
    <col min="9988" max="9988" width="2.36328125" style="272" customWidth="1"/>
    <col min="9989" max="9989" width="2.6328125" style="272" customWidth="1"/>
    <col min="9990" max="10008" width="4.453125" style="272" customWidth="1"/>
    <col min="10009" max="10012" width="2.6328125" style="272" customWidth="1"/>
    <col min="10013" max="10013" width="2.36328125" style="272" customWidth="1"/>
    <col min="10014" max="10242" width="4.453125" style="272"/>
    <col min="10243" max="10243" width="1.90625" style="272" customWidth="1"/>
    <col min="10244" max="10244" width="2.36328125" style="272" customWidth="1"/>
    <col min="10245" max="10245" width="2.6328125" style="272" customWidth="1"/>
    <col min="10246" max="10264" width="4.453125" style="272" customWidth="1"/>
    <col min="10265" max="10268" width="2.6328125" style="272" customWidth="1"/>
    <col min="10269" max="10269" width="2.36328125" style="272" customWidth="1"/>
    <col min="10270" max="10498" width="4.453125" style="272"/>
    <col min="10499" max="10499" width="1.90625" style="272" customWidth="1"/>
    <col min="10500" max="10500" width="2.36328125" style="272" customWidth="1"/>
    <col min="10501" max="10501" width="2.6328125" style="272" customWidth="1"/>
    <col min="10502" max="10520" width="4.453125" style="272" customWidth="1"/>
    <col min="10521" max="10524" width="2.6328125" style="272" customWidth="1"/>
    <col min="10525" max="10525" width="2.36328125" style="272" customWidth="1"/>
    <col min="10526" max="10754" width="4.453125" style="272"/>
    <col min="10755" max="10755" width="1.90625" style="272" customWidth="1"/>
    <col min="10756" max="10756" width="2.36328125" style="272" customWidth="1"/>
    <col min="10757" max="10757" width="2.6328125" style="272" customWidth="1"/>
    <col min="10758" max="10776" width="4.453125" style="272" customWidth="1"/>
    <col min="10777" max="10780" width="2.6328125" style="272" customWidth="1"/>
    <col min="10781" max="10781" width="2.36328125" style="272" customWidth="1"/>
    <col min="10782" max="11010" width="4.453125" style="272"/>
    <col min="11011" max="11011" width="1.90625" style="272" customWidth="1"/>
    <col min="11012" max="11012" width="2.36328125" style="272" customWidth="1"/>
    <col min="11013" max="11013" width="2.6328125" style="272" customWidth="1"/>
    <col min="11014" max="11032" width="4.453125" style="272" customWidth="1"/>
    <col min="11033" max="11036" width="2.6328125" style="272" customWidth="1"/>
    <col min="11037" max="11037" width="2.36328125" style="272" customWidth="1"/>
    <col min="11038" max="11266" width="4.453125" style="272"/>
    <col min="11267" max="11267" width="1.90625" style="272" customWidth="1"/>
    <col min="11268" max="11268" width="2.36328125" style="272" customWidth="1"/>
    <col min="11269" max="11269" width="2.6328125" style="272" customWidth="1"/>
    <col min="11270" max="11288" width="4.453125" style="272" customWidth="1"/>
    <col min="11289" max="11292" width="2.6328125" style="272" customWidth="1"/>
    <col min="11293" max="11293" width="2.36328125" style="272" customWidth="1"/>
    <col min="11294" max="11522" width="4.453125" style="272"/>
    <col min="11523" max="11523" width="1.90625" style="272" customWidth="1"/>
    <col min="11524" max="11524" width="2.36328125" style="272" customWidth="1"/>
    <col min="11525" max="11525" width="2.6328125" style="272" customWidth="1"/>
    <col min="11526" max="11544" width="4.453125" style="272" customWidth="1"/>
    <col min="11545" max="11548" width="2.6328125" style="272" customWidth="1"/>
    <col min="11549" max="11549" width="2.36328125" style="272" customWidth="1"/>
    <col min="11550" max="11778" width="4.453125" style="272"/>
    <col min="11779" max="11779" width="1.90625" style="272" customWidth="1"/>
    <col min="11780" max="11780" width="2.36328125" style="272" customWidth="1"/>
    <col min="11781" max="11781" width="2.6328125" style="272" customWidth="1"/>
    <col min="11782" max="11800" width="4.453125" style="272" customWidth="1"/>
    <col min="11801" max="11804" width="2.6328125" style="272" customWidth="1"/>
    <col min="11805" max="11805" width="2.36328125" style="272" customWidth="1"/>
    <col min="11806" max="12034" width="4.453125" style="272"/>
    <col min="12035" max="12035" width="1.90625" style="272" customWidth="1"/>
    <col min="12036" max="12036" width="2.36328125" style="272" customWidth="1"/>
    <col min="12037" max="12037" width="2.6328125" style="272" customWidth="1"/>
    <col min="12038" max="12056" width="4.453125" style="272" customWidth="1"/>
    <col min="12057" max="12060" width="2.6328125" style="272" customWidth="1"/>
    <col min="12061" max="12061" width="2.36328125" style="272" customWidth="1"/>
    <col min="12062" max="12290" width="4.453125" style="272"/>
    <col min="12291" max="12291" width="1.90625" style="272" customWidth="1"/>
    <col min="12292" max="12292" width="2.36328125" style="272" customWidth="1"/>
    <col min="12293" max="12293" width="2.6328125" style="272" customWidth="1"/>
    <col min="12294" max="12312" width="4.453125" style="272" customWidth="1"/>
    <col min="12313" max="12316" width="2.6328125" style="272" customWidth="1"/>
    <col min="12317" max="12317" width="2.36328125" style="272" customWidth="1"/>
    <col min="12318" max="12546" width="4.453125" style="272"/>
    <col min="12547" max="12547" width="1.90625" style="272" customWidth="1"/>
    <col min="12548" max="12548" width="2.36328125" style="272" customWidth="1"/>
    <col min="12549" max="12549" width="2.6328125" style="272" customWidth="1"/>
    <col min="12550" max="12568" width="4.453125" style="272" customWidth="1"/>
    <col min="12569" max="12572" width="2.6328125" style="272" customWidth="1"/>
    <col min="12573" max="12573" width="2.36328125" style="272" customWidth="1"/>
    <col min="12574" max="12802" width="4.453125" style="272"/>
    <col min="12803" max="12803" width="1.90625" style="272" customWidth="1"/>
    <col min="12804" max="12804" width="2.36328125" style="272" customWidth="1"/>
    <col min="12805" max="12805" width="2.6328125" style="272" customWidth="1"/>
    <col min="12806" max="12824" width="4.453125" style="272" customWidth="1"/>
    <col min="12825" max="12828" width="2.6328125" style="272" customWidth="1"/>
    <col min="12829" max="12829" width="2.36328125" style="272" customWidth="1"/>
    <col min="12830" max="13058" width="4.453125" style="272"/>
    <col min="13059" max="13059" width="1.90625" style="272" customWidth="1"/>
    <col min="13060" max="13060" width="2.36328125" style="272" customWidth="1"/>
    <col min="13061" max="13061" width="2.6328125" style="272" customWidth="1"/>
    <col min="13062" max="13080" width="4.453125" style="272" customWidth="1"/>
    <col min="13081" max="13084" width="2.6328125" style="272" customWidth="1"/>
    <col min="13085" max="13085" width="2.36328125" style="272" customWidth="1"/>
    <col min="13086" max="13314" width="4.453125" style="272"/>
    <col min="13315" max="13315" width="1.90625" style="272" customWidth="1"/>
    <col min="13316" max="13316" width="2.36328125" style="272" customWidth="1"/>
    <col min="13317" max="13317" width="2.6328125" style="272" customWidth="1"/>
    <col min="13318" max="13336" width="4.453125" style="272" customWidth="1"/>
    <col min="13337" max="13340" width="2.6328125" style="272" customWidth="1"/>
    <col min="13341" max="13341" width="2.36328125" style="272" customWidth="1"/>
    <col min="13342" max="13570" width="4.453125" style="272"/>
    <col min="13571" max="13571" width="1.90625" style="272" customWidth="1"/>
    <col min="13572" max="13572" width="2.36328125" style="272" customWidth="1"/>
    <col min="13573" max="13573" width="2.6328125" style="272" customWidth="1"/>
    <col min="13574" max="13592" width="4.453125" style="272" customWidth="1"/>
    <col min="13593" max="13596" width="2.6328125" style="272" customWidth="1"/>
    <col min="13597" max="13597" width="2.36328125" style="272" customWidth="1"/>
    <col min="13598" max="13826" width="4.453125" style="272"/>
    <col min="13827" max="13827" width="1.90625" style="272" customWidth="1"/>
    <col min="13828" max="13828" width="2.36328125" style="272" customWidth="1"/>
    <col min="13829" max="13829" width="2.6328125" style="272" customWidth="1"/>
    <col min="13830" max="13848" width="4.453125" style="272" customWidth="1"/>
    <col min="13849" max="13852" width="2.6328125" style="272" customWidth="1"/>
    <col min="13853" max="13853" width="2.36328125" style="272" customWidth="1"/>
    <col min="13854" max="14082" width="4.453125" style="272"/>
    <col min="14083" max="14083" width="1.90625" style="272" customWidth="1"/>
    <col min="14084" max="14084" width="2.36328125" style="272" customWidth="1"/>
    <col min="14085" max="14085" width="2.6328125" style="272" customWidth="1"/>
    <col min="14086" max="14104" width="4.453125" style="272" customWidth="1"/>
    <col min="14105" max="14108" width="2.6328125" style="272" customWidth="1"/>
    <col min="14109" max="14109" width="2.36328125" style="272" customWidth="1"/>
    <col min="14110" max="14338" width="4.453125" style="272"/>
    <col min="14339" max="14339" width="1.90625" style="272" customWidth="1"/>
    <col min="14340" max="14340" width="2.36328125" style="272" customWidth="1"/>
    <col min="14341" max="14341" width="2.6328125" style="272" customWidth="1"/>
    <col min="14342" max="14360" width="4.453125" style="272" customWidth="1"/>
    <col min="14361" max="14364" width="2.6328125" style="272" customWidth="1"/>
    <col min="14365" max="14365" width="2.36328125" style="272" customWidth="1"/>
    <col min="14366" max="14594" width="4.453125" style="272"/>
    <col min="14595" max="14595" width="1.90625" style="272" customWidth="1"/>
    <col min="14596" max="14596" width="2.36328125" style="272" customWidth="1"/>
    <col min="14597" max="14597" width="2.6328125" style="272" customWidth="1"/>
    <col min="14598" max="14616" width="4.453125" style="272" customWidth="1"/>
    <col min="14617" max="14620" width="2.6328125" style="272" customWidth="1"/>
    <col min="14621" max="14621" width="2.36328125" style="272" customWidth="1"/>
    <col min="14622" max="14850" width="4.453125" style="272"/>
    <col min="14851" max="14851" width="1.90625" style="272" customWidth="1"/>
    <col min="14852" max="14852" width="2.36328125" style="272" customWidth="1"/>
    <col min="14853" max="14853" width="2.6328125" style="272" customWidth="1"/>
    <col min="14854" max="14872" width="4.453125" style="272" customWidth="1"/>
    <col min="14873" max="14876" width="2.6328125" style="272" customWidth="1"/>
    <col min="14877" max="14877" width="2.36328125" style="272" customWidth="1"/>
    <col min="14878" max="15106" width="4.453125" style="272"/>
    <col min="15107" max="15107" width="1.90625" style="272" customWidth="1"/>
    <col min="15108" max="15108" width="2.36328125" style="272" customWidth="1"/>
    <col min="15109" max="15109" width="2.6328125" style="272" customWidth="1"/>
    <col min="15110" max="15128" width="4.453125" style="272" customWidth="1"/>
    <col min="15129" max="15132" width="2.6328125" style="272" customWidth="1"/>
    <col min="15133" max="15133" width="2.36328125" style="272" customWidth="1"/>
    <col min="15134" max="15362" width="4.453125" style="272"/>
    <col min="15363" max="15363" width="1.90625" style="272" customWidth="1"/>
    <col min="15364" max="15364" width="2.36328125" style="272" customWidth="1"/>
    <col min="15365" max="15365" width="2.6328125" style="272" customWidth="1"/>
    <col min="15366" max="15384" width="4.453125" style="272" customWidth="1"/>
    <col min="15385" max="15388" width="2.6328125" style="272" customWidth="1"/>
    <col min="15389" max="15389" width="2.36328125" style="272" customWidth="1"/>
    <col min="15390" max="15618" width="4.453125" style="272"/>
    <col min="15619" max="15619" width="1.90625" style="272" customWidth="1"/>
    <col min="15620" max="15620" width="2.36328125" style="272" customWidth="1"/>
    <col min="15621" max="15621" width="2.6328125" style="272" customWidth="1"/>
    <col min="15622" max="15640" width="4.453125" style="272" customWidth="1"/>
    <col min="15641" max="15644" width="2.6328125" style="272" customWidth="1"/>
    <col min="15645" max="15645" width="2.36328125" style="272" customWidth="1"/>
    <col min="15646" max="15874" width="4.453125" style="272"/>
    <col min="15875" max="15875" width="1.90625" style="272" customWidth="1"/>
    <col min="15876" max="15876" width="2.36328125" style="272" customWidth="1"/>
    <col min="15877" max="15877" width="2.6328125" style="272" customWidth="1"/>
    <col min="15878" max="15896" width="4.453125" style="272" customWidth="1"/>
    <col min="15897" max="15900" width="2.6328125" style="272" customWidth="1"/>
    <col min="15901" max="15901" width="2.36328125" style="272" customWidth="1"/>
    <col min="15902" max="16130" width="4.453125" style="272"/>
    <col min="16131" max="16131" width="1.90625" style="272" customWidth="1"/>
    <col min="16132" max="16132" width="2.36328125" style="272" customWidth="1"/>
    <col min="16133" max="16133" width="2.6328125" style="272" customWidth="1"/>
    <col min="16134" max="16152" width="4.453125" style="272" customWidth="1"/>
    <col min="16153" max="16156" width="2.6328125" style="272" customWidth="1"/>
    <col min="16157" max="16157" width="2.36328125" style="272" customWidth="1"/>
    <col min="16158" max="16384" width="4.453125" style="272"/>
  </cols>
  <sheetData>
    <row r="1" spans="2:32" x14ac:dyDescent="0.2">
      <c r="B1" s="798" t="s">
        <v>667</v>
      </c>
      <c r="C1" s="798"/>
      <c r="D1" s="798"/>
      <c r="E1" s="798"/>
      <c r="F1" s="270"/>
      <c r="G1" s="270"/>
      <c r="H1" s="270"/>
      <c r="I1" s="270"/>
      <c r="J1" s="270"/>
      <c r="K1" s="270"/>
      <c r="L1" s="270"/>
      <c r="M1" s="270"/>
      <c r="N1" s="270"/>
      <c r="O1" s="270"/>
      <c r="P1" s="270"/>
      <c r="Q1" s="270"/>
      <c r="R1" s="270"/>
      <c r="S1" s="270"/>
      <c r="T1" s="270"/>
      <c r="U1" s="270"/>
      <c r="V1" s="270"/>
      <c r="W1" s="271"/>
      <c r="X1" s="271"/>
      <c r="Y1" s="270"/>
      <c r="Z1" s="270"/>
      <c r="AA1" s="270"/>
      <c r="AB1" s="270"/>
      <c r="AC1" s="270"/>
    </row>
    <row r="2" spans="2:32" x14ac:dyDescent="0.2">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row>
    <row r="3" spans="2:32" x14ac:dyDescent="0.2">
      <c r="B3" s="270"/>
      <c r="C3" s="270"/>
      <c r="D3" s="270"/>
      <c r="E3" s="270"/>
      <c r="F3" s="270"/>
      <c r="G3" s="270"/>
      <c r="H3" s="270"/>
      <c r="I3" s="270"/>
      <c r="J3" s="270"/>
      <c r="K3" s="270"/>
      <c r="L3" s="270"/>
      <c r="M3" s="270"/>
      <c r="N3" s="270"/>
      <c r="O3" s="270"/>
      <c r="P3" s="270"/>
      <c r="Q3" s="270"/>
      <c r="R3" s="270"/>
      <c r="S3" s="270"/>
      <c r="T3" s="270"/>
      <c r="U3" s="799" t="s">
        <v>668</v>
      </c>
      <c r="V3" s="799"/>
      <c r="W3" s="799"/>
      <c r="X3" s="799"/>
      <c r="Y3" s="799"/>
      <c r="Z3" s="799"/>
      <c r="AA3" s="799"/>
      <c r="AB3" s="799"/>
      <c r="AC3" s="270"/>
    </row>
    <row r="4" spans="2:32" x14ac:dyDescent="0.2">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row>
    <row r="5" spans="2:32" x14ac:dyDescent="0.2">
      <c r="B5" s="273"/>
      <c r="C5" s="800"/>
      <c r="D5" s="800"/>
      <c r="E5" s="800"/>
      <c r="F5" s="800"/>
      <c r="G5" s="800"/>
      <c r="H5" s="800"/>
      <c r="I5" s="800"/>
      <c r="J5" s="800"/>
      <c r="K5" s="800"/>
      <c r="L5" s="800"/>
      <c r="M5" s="800"/>
      <c r="N5" s="800"/>
      <c r="O5" s="800"/>
      <c r="P5" s="800"/>
      <c r="Q5" s="800"/>
      <c r="R5" s="800"/>
      <c r="S5" s="800"/>
      <c r="T5" s="800"/>
      <c r="U5" s="800"/>
      <c r="V5" s="800"/>
      <c r="W5" s="800"/>
      <c r="X5" s="800"/>
      <c r="Y5" s="800"/>
      <c r="Z5" s="800"/>
      <c r="AA5" s="800"/>
      <c r="AB5" s="800"/>
      <c r="AC5" s="273"/>
    </row>
    <row r="6" spans="2:32" ht="16.5" x14ac:dyDescent="0.2">
      <c r="B6" s="273"/>
      <c r="C6" s="801" t="s">
        <v>669</v>
      </c>
      <c r="D6" s="801"/>
      <c r="E6" s="801"/>
      <c r="F6" s="801"/>
      <c r="G6" s="801"/>
      <c r="H6" s="801"/>
      <c r="I6" s="801"/>
      <c r="J6" s="801"/>
      <c r="K6" s="801"/>
      <c r="L6" s="801"/>
      <c r="M6" s="801"/>
      <c r="N6" s="801"/>
      <c r="O6" s="801"/>
      <c r="P6" s="801"/>
      <c r="Q6" s="801"/>
      <c r="R6" s="801"/>
      <c r="S6" s="801"/>
      <c r="T6" s="801"/>
      <c r="U6" s="801"/>
      <c r="V6" s="801"/>
      <c r="W6" s="801"/>
      <c r="X6" s="801"/>
      <c r="Y6" s="801"/>
      <c r="Z6" s="801"/>
      <c r="AA6" s="801"/>
      <c r="AB6" s="801"/>
      <c r="AC6" s="273"/>
    </row>
    <row r="7" spans="2:32" x14ac:dyDescent="0.2">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row>
    <row r="8" spans="2:32" ht="23.25" customHeight="1" x14ac:dyDescent="0.2">
      <c r="B8" s="273"/>
      <c r="C8" s="783" t="s">
        <v>129</v>
      </c>
      <c r="D8" s="784"/>
      <c r="E8" s="784"/>
      <c r="F8" s="784"/>
      <c r="G8" s="785"/>
      <c r="H8" s="802"/>
      <c r="I8" s="802"/>
      <c r="J8" s="802"/>
      <c r="K8" s="802"/>
      <c r="L8" s="802"/>
      <c r="M8" s="802"/>
      <c r="N8" s="802"/>
      <c r="O8" s="802"/>
      <c r="P8" s="802"/>
      <c r="Q8" s="802"/>
      <c r="R8" s="802"/>
      <c r="S8" s="802"/>
      <c r="T8" s="802"/>
      <c r="U8" s="802"/>
      <c r="V8" s="802"/>
      <c r="W8" s="802"/>
      <c r="X8" s="802"/>
      <c r="Y8" s="802"/>
      <c r="Z8" s="802"/>
      <c r="AA8" s="802"/>
      <c r="AB8" s="803"/>
      <c r="AC8" s="273"/>
    </row>
    <row r="9" spans="2:32" ht="23.25" customHeight="1" x14ac:dyDescent="0.2">
      <c r="B9" s="273"/>
      <c r="C9" s="783" t="s">
        <v>670</v>
      </c>
      <c r="D9" s="784"/>
      <c r="E9" s="784"/>
      <c r="F9" s="784"/>
      <c r="G9" s="785"/>
      <c r="H9" s="784" t="s">
        <v>483</v>
      </c>
      <c r="I9" s="784"/>
      <c r="J9" s="784"/>
      <c r="K9" s="784"/>
      <c r="L9" s="784"/>
      <c r="M9" s="784"/>
      <c r="N9" s="784"/>
      <c r="O9" s="784"/>
      <c r="P9" s="784"/>
      <c r="Q9" s="784"/>
      <c r="R9" s="784"/>
      <c r="S9" s="784"/>
      <c r="T9" s="784"/>
      <c r="U9" s="784"/>
      <c r="V9" s="784"/>
      <c r="W9" s="784"/>
      <c r="X9" s="784"/>
      <c r="Y9" s="784"/>
      <c r="Z9" s="784"/>
      <c r="AA9" s="784"/>
      <c r="AB9" s="785"/>
      <c r="AC9" s="273"/>
    </row>
    <row r="10" spans="2:32" ht="3" customHeight="1" x14ac:dyDescent="0.2">
      <c r="B10" s="273"/>
      <c r="C10" s="274"/>
      <c r="D10" s="274"/>
      <c r="E10" s="274"/>
      <c r="F10" s="274"/>
      <c r="G10" s="274"/>
      <c r="H10" s="275"/>
      <c r="I10" s="275"/>
      <c r="J10" s="275"/>
      <c r="K10" s="275"/>
      <c r="L10" s="275"/>
      <c r="M10" s="275"/>
      <c r="N10" s="275"/>
      <c r="O10" s="275"/>
      <c r="P10" s="275"/>
      <c r="Q10" s="275"/>
      <c r="R10" s="275"/>
      <c r="S10" s="275"/>
      <c r="T10" s="275"/>
      <c r="U10" s="275"/>
      <c r="V10" s="275"/>
      <c r="W10" s="275"/>
      <c r="X10" s="275"/>
      <c r="Y10" s="275"/>
      <c r="Z10" s="275"/>
      <c r="AA10" s="275"/>
      <c r="AB10" s="275"/>
      <c r="AC10" s="273"/>
      <c r="AF10" s="276"/>
    </row>
    <row r="11" spans="2:32" ht="13.5" customHeight="1" x14ac:dyDescent="0.2">
      <c r="B11" s="273"/>
      <c r="C11" s="786"/>
      <c r="D11" s="786"/>
      <c r="E11" s="786"/>
      <c r="F11" s="786"/>
      <c r="G11" s="786"/>
      <c r="H11" s="786"/>
      <c r="I11" s="786"/>
      <c r="J11" s="786"/>
      <c r="K11" s="786"/>
      <c r="L11" s="786"/>
      <c r="M11" s="786"/>
      <c r="N11" s="786"/>
      <c r="O11" s="786"/>
      <c r="P11" s="786"/>
      <c r="Q11" s="786"/>
      <c r="R11" s="786"/>
      <c r="S11" s="786"/>
      <c r="T11" s="786"/>
      <c r="U11" s="786"/>
      <c r="V11" s="786"/>
      <c r="W11" s="786"/>
      <c r="X11" s="786"/>
      <c r="Y11" s="786"/>
      <c r="Z11" s="786"/>
      <c r="AA11" s="786"/>
      <c r="AB11" s="786"/>
      <c r="AC11" s="273"/>
      <c r="AF11" s="276"/>
    </row>
    <row r="12" spans="2:32" ht="6" customHeight="1" x14ac:dyDescent="0.2">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row>
    <row r="13" spans="2:32" ht="17.25" customHeight="1" x14ac:dyDescent="0.2">
      <c r="B13" s="278"/>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80"/>
    </row>
    <row r="14" spans="2:32" ht="37.5" customHeight="1" x14ac:dyDescent="0.2">
      <c r="B14" s="281"/>
      <c r="C14" s="273"/>
      <c r="D14" s="787" t="s">
        <v>671</v>
      </c>
      <c r="E14" s="788"/>
      <c r="F14" s="788"/>
      <c r="G14" s="788"/>
      <c r="H14" s="788"/>
      <c r="I14" s="788"/>
      <c r="J14" s="788"/>
      <c r="K14" s="788"/>
      <c r="L14" s="788"/>
      <c r="M14" s="788"/>
      <c r="N14" s="788"/>
      <c r="O14" s="788"/>
      <c r="P14" s="788"/>
      <c r="Q14" s="788"/>
      <c r="R14" s="788"/>
      <c r="S14" s="788"/>
      <c r="T14" s="788"/>
      <c r="U14" s="788"/>
      <c r="V14" s="788"/>
      <c r="W14" s="788"/>
      <c r="X14" s="788"/>
      <c r="Y14" s="788"/>
      <c r="Z14" s="788"/>
      <c r="AA14" s="788"/>
      <c r="AB14" s="788"/>
      <c r="AC14" s="282"/>
    </row>
    <row r="15" spans="2:32" ht="9" customHeight="1" thickBot="1" x14ac:dyDescent="0.25">
      <c r="B15" s="281"/>
      <c r="C15" s="273"/>
      <c r="D15" s="283"/>
      <c r="E15" s="284"/>
      <c r="F15" s="284"/>
      <c r="G15" s="284"/>
      <c r="H15" s="284"/>
      <c r="I15" s="284"/>
      <c r="J15" s="285"/>
      <c r="K15" s="285"/>
      <c r="L15" s="285"/>
      <c r="M15" s="285"/>
      <c r="N15" s="285"/>
      <c r="O15" s="285"/>
      <c r="P15" s="285"/>
      <c r="Q15" s="285"/>
      <c r="R15" s="285"/>
      <c r="S15" s="285"/>
      <c r="T15" s="285"/>
      <c r="U15" s="285"/>
      <c r="V15" s="285"/>
      <c r="W15" s="285"/>
      <c r="X15" s="285"/>
      <c r="Y15" s="286"/>
      <c r="Z15" s="286"/>
      <c r="AA15" s="286"/>
      <c r="AB15" s="286"/>
      <c r="AC15" s="282"/>
    </row>
    <row r="16" spans="2:32" ht="17.25" customHeight="1" thickBot="1" x14ac:dyDescent="0.25">
      <c r="B16" s="281"/>
      <c r="C16" s="273"/>
      <c r="D16" s="286"/>
      <c r="E16" s="284"/>
      <c r="F16" s="284"/>
      <c r="G16" s="284"/>
      <c r="H16" s="284"/>
      <c r="I16" s="284"/>
      <c r="J16" s="285"/>
      <c r="K16" s="285"/>
      <c r="L16" s="285"/>
      <c r="M16" s="285"/>
      <c r="N16" s="285"/>
      <c r="O16" s="285"/>
      <c r="P16" s="285"/>
      <c r="Q16" s="285"/>
      <c r="R16" s="285"/>
      <c r="S16" s="285"/>
      <c r="T16" s="285"/>
      <c r="U16" s="287"/>
      <c r="V16" s="288" t="s">
        <v>130</v>
      </c>
      <c r="W16" s="285"/>
      <c r="X16" s="285"/>
      <c r="Y16" s="789" t="s">
        <v>672</v>
      </c>
      <c r="Z16" s="790"/>
      <c r="AA16" s="791"/>
      <c r="AB16" s="273"/>
      <c r="AC16" s="289"/>
    </row>
    <row r="17" spans="2:29" ht="17.25" customHeight="1" x14ac:dyDescent="0.2">
      <c r="B17" s="281"/>
      <c r="C17" s="273"/>
      <c r="D17" s="286"/>
      <c r="E17" s="284"/>
      <c r="F17" s="284"/>
      <c r="G17" s="284"/>
      <c r="H17" s="284"/>
      <c r="I17" s="284"/>
      <c r="J17" s="285"/>
      <c r="K17" s="285"/>
      <c r="L17" s="285"/>
      <c r="M17" s="285"/>
      <c r="N17" s="285"/>
      <c r="O17" s="285"/>
      <c r="P17" s="285"/>
      <c r="Q17" s="285"/>
      <c r="R17" s="285"/>
      <c r="S17" s="285"/>
      <c r="T17" s="285"/>
      <c r="U17" s="285"/>
      <c r="V17" s="285"/>
      <c r="W17" s="285"/>
      <c r="X17" s="285"/>
      <c r="Y17" s="290"/>
      <c r="Z17" s="290"/>
      <c r="AA17" s="290"/>
      <c r="AB17" s="273"/>
      <c r="AC17" s="289"/>
    </row>
    <row r="18" spans="2:29" ht="37.5" customHeight="1" x14ac:dyDescent="0.2">
      <c r="B18" s="281"/>
      <c r="C18" s="273"/>
      <c r="D18" s="787" t="s">
        <v>673</v>
      </c>
      <c r="E18" s="787"/>
      <c r="F18" s="787"/>
      <c r="G18" s="787"/>
      <c r="H18" s="787"/>
      <c r="I18" s="787"/>
      <c r="J18" s="787"/>
      <c r="K18" s="787"/>
      <c r="L18" s="787"/>
      <c r="M18" s="787"/>
      <c r="N18" s="787"/>
      <c r="O18" s="787"/>
      <c r="P18" s="787"/>
      <c r="Q18" s="787"/>
      <c r="R18" s="787"/>
      <c r="S18" s="787"/>
      <c r="T18" s="787"/>
      <c r="U18" s="787"/>
      <c r="V18" s="787"/>
      <c r="W18" s="787"/>
      <c r="X18" s="787"/>
      <c r="Y18" s="787"/>
      <c r="Z18" s="787"/>
      <c r="AA18" s="787"/>
      <c r="AB18" s="787"/>
      <c r="AC18" s="289"/>
    </row>
    <row r="19" spans="2:29" ht="20.25" customHeight="1" x14ac:dyDescent="0.2">
      <c r="B19" s="281"/>
      <c r="C19" s="273"/>
      <c r="D19" s="286"/>
      <c r="E19" s="286" t="s">
        <v>674</v>
      </c>
      <c r="F19" s="273"/>
      <c r="G19" s="273"/>
      <c r="H19" s="273"/>
      <c r="I19" s="273"/>
      <c r="J19" s="273"/>
      <c r="K19" s="273"/>
      <c r="L19" s="273"/>
      <c r="M19" s="273"/>
      <c r="N19" s="273"/>
      <c r="O19" s="273"/>
      <c r="P19" s="273"/>
      <c r="Q19" s="273"/>
      <c r="R19" s="273"/>
      <c r="S19" s="273"/>
      <c r="T19" s="273"/>
      <c r="U19" s="273"/>
      <c r="V19" s="273"/>
      <c r="W19" s="273"/>
      <c r="X19" s="273"/>
      <c r="Y19" s="273"/>
      <c r="Z19" s="273"/>
      <c r="AA19" s="291"/>
      <c r="AB19" s="273"/>
      <c r="AC19" s="289"/>
    </row>
    <row r="20" spans="2:29" ht="18.75" customHeight="1" x14ac:dyDescent="0.2">
      <c r="B20" s="281"/>
      <c r="C20" s="273"/>
      <c r="D20" s="273"/>
      <c r="E20" s="292" t="s">
        <v>675</v>
      </c>
      <c r="F20" s="292"/>
      <c r="G20" s="293"/>
      <c r="H20" s="293"/>
      <c r="I20" s="293"/>
      <c r="J20" s="294"/>
      <c r="K20" s="294"/>
      <c r="L20" s="294"/>
      <c r="M20" s="294"/>
      <c r="N20" s="294"/>
      <c r="O20" s="294"/>
      <c r="P20" s="294"/>
      <c r="Q20" s="294"/>
      <c r="R20" s="294"/>
      <c r="S20" s="294"/>
      <c r="T20" s="294"/>
      <c r="U20" s="294"/>
      <c r="V20" s="273"/>
      <c r="W20" s="273"/>
      <c r="X20" s="273"/>
      <c r="Y20" s="273"/>
      <c r="Z20" s="273"/>
      <c r="AA20" s="291"/>
      <c r="AB20" s="273"/>
      <c r="AC20" s="289"/>
    </row>
    <row r="21" spans="2:29" ht="18.75" customHeight="1" x14ac:dyDescent="0.2">
      <c r="B21" s="281"/>
      <c r="C21" s="273"/>
      <c r="D21" s="273"/>
      <c r="E21" s="286"/>
      <c r="F21" s="273"/>
      <c r="G21" s="286"/>
      <c r="H21" s="295" t="s">
        <v>131</v>
      </c>
      <c r="I21" s="295"/>
      <c r="J21" s="296"/>
      <c r="K21" s="296"/>
      <c r="L21" s="296"/>
      <c r="M21" s="296"/>
      <c r="N21" s="296"/>
      <c r="O21" s="297"/>
      <c r="P21" s="297"/>
      <c r="Q21" s="297"/>
      <c r="R21" s="297"/>
      <c r="S21" s="297"/>
      <c r="T21" s="297"/>
      <c r="U21" s="297"/>
      <c r="V21" s="273"/>
      <c r="W21" s="273"/>
      <c r="X21" s="273"/>
      <c r="Y21" s="273"/>
      <c r="Z21" s="273"/>
      <c r="AA21" s="291"/>
      <c r="AB21" s="273"/>
      <c r="AC21" s="289"/>
    </row>
    <row r="22" spans="2:29" ht="8.25" customHeight="1" x14ac:dyDescent="0.2">
      <c r="B22" s="281"/>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91"/>
      <c r="AB22" s="273"/>
      <c r="AC22" s="289"/>
    </row>
    <row r="23" spans="2:29" ht="18.75" customHeight="1" x14ac:dyDescent="0.2">
      <c r="B23" s="281"/>
      <c r="C23" s="273"/>
      <c r="D23" s="273"/>
      <c r="E23" s="292" t="s">
        <v>676</v>
      </c>
      <c r="F23" s="292"/>
      <c r="G23" s="293"/>
      <c r="H23" s="293"/>
      <c r="I23" s="293"/>
      <c r="J23" s="294"/>
      <c r="K23" s="294"/>
      <c r="L23" s="294"/>
      <c r="M23" s="294"/>
      <c r="N23" s="294"/>
      <c r="O23" s="298"/>
      <c r="P23" s="298"/>
      <c r="Q23" s="298"/>
      <c r="R23" s="298"/>
      <c r="S23" s="298"/>
      <c r="T23" s="298"/>
      <c r="U23" s="298"/>
      <c r="V23" s="273"/>
      <c r="W23" s="273"/>
      <c r="X23" s="273"/>
      <c r="Y23" s="273"/>
      <c r="Z23" s="273"/>
      <c r="AA23" s="291"/>
      <c r="AB23" s="273"/>
      <c r="AC23" s="289"/>
    </row>
    <row r="24" spans="2:29" ht="18.75" customHeight="1" x14ac:dyDescent="0.2">
      <c r="B24" s="281"/>
      <c r="C24" s="273"/>
      <c r="D24" s="273"/>
      <c r="E24" s="273"/>
      <c r="F24" s="273"/>
      <c r="G24" s="286"/>
      <c r="H24" s="295" t="s">
        <v>131</v>
      </c>
      <c r="I24" s="295"/>
      <c r="J24" s="296"/>
      <c r="K24" s="296"/>
      <c r="L24" s="296"/>
      <c r="M24" s="296"/>
      <c r="N24" s="296"/>
      <c r="O24" s="297"/>
      <c r="P24" s="297"/>
      <c r="Q24" s="297"/>
      <c r="R24" s="297"/>
      <c r="S24" s="297"/>
      <c r="T24" s="297"/>
      <c r="U24" s="297"/>
      <c r="V24" s="273"/>
      <c r="W24" s="273"/>
      <c r="X24" s="273"/>
      <c r="Y24" s="273"/>
      <c r="Z24" s="273"/>
      <c r="AA24" s="291"/>
      <c r="AB24" s="273"/>
      <c r="AC24" s="289"/>
    </row>
    <row r="25" spans="2:29" ht="13.5" customHeight="1" thickBot="1" x14ac:dyDescent="0.25">
      <c r="B25" s="281"/>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91"/>
      <c r="AB25" s="273"/>
      <c r="AC25" s="289"/>
    </row>
    <row r="26" spans="2:29" ht="15" customHeight="1" thickBot="1" x14ac:dyDescent="0.25">
      <c r="B26" s="281"/>
      <c r="C26" s="273"/>
      <c r="D26" s="273"/>
      <c r="E26" s="273"/>
      <c r="F26" s="273"/>
      <c r="G26" s="273"/>
      <c r="H26" s="273"/>
      <c r="I26" s="273"/>
      <c r="J26" s="792" t="s">
        <v>677</v>
      </c>
      <c r="K26" s="792"/>
      <c r="L26" s="792"/>
      <c r="M26" s="792"/>
      <c r="N26" s="792"/>
      <c r="O26" s="792"/>
      <c r="P26" s="792"/>
      <c r="Q26" s="792"/>
      <c r="R26" s="792"/>
      <c r="S26" s="792"/>
      <c r="T26" s="792"/>
      <c r="U26" s="792"/>
      <c r="V26" s="792"/>
      <c r="W26" s="273" t="s">
        <v>678</v>
      </c>
      <c r="X26" s="299" t="s">
        <v>679</v>
      </c>
      <c r="Y26" s="789"/>
      <c r="Z26" s="791"/>
      <c r="AA26" s="300" t="s">
        <v>680</v>
      </c>
      <c r="AB26" s="273"/>
      <c r="AC26" s="289"/>
    </row>
    <row r="27" spans="2:29" ht="15" customHeight="1" thickBot="1" x14ac:dyDescent="0.25">
      <c r="B27" s="281"/>
      <c r="C27" s="273"/>
      <c r="D27" s="273"/>
      <c r="E27" s="273"/>
      <c r="F27" s="273"/>
      <c r="G27" s="273"/>
      <c r="H27" s="273"/>
      <c r="I27" s="273"/>
      <c r="J27" s="273"/>
      <c r="K27" s="286"/>
      <c r="L27" s="273"/>
      <c r="M27" s="273"/>
      <c r="N27" s="273"/>
      <c r="O27" s="273"/>
      <c r="P27" s="273"/>
      <c r="Q27" s="273"/>
      <c r="R27" s="273"/>
      <c r="S27" s="273"/>
      <c r="T27" s="273"/>
      <c r="U27" s="273"/>
      <c r="V27" s="273"/>
      <c r="W27" s="273"/>
      <c r="X27" s="273"/>
      <c r="Y27" s="290"/>
      <c r="Z27" s="290"/>
      <c r="AA27" s="273"/>
      <c r="AB27" s="273"/>
      <c r="AC27" s="289"/>
    </row>
    <row r="28" spans="2:29" ht="19.5" customHeight="1" thickBot="1" x14ac:dyDescent="0.25">
      <c r="B28" s="281"/>
      <c r="C28" s="273"/>
      <c r="D28" s="286"/>
      <c r="E28" s="284"/>
      <c r="F28" s="301"/>
      <c r="G28" s="792" t="s">
        <v>681</v>
      </c>
      <c r="H28" s="792"/>
      <c r="I28" s="792"/>
      <c r="J28" s="792"/>
      <c r="K28" s="792"/>
      <c r="L28" s="792"/>
      <c r="M28" s="792"/>
      <c r="N28" s="792"/>
      <c r="O28" s="792"/>
      <c r="P28" s="792"/>
      <c r="Q28" s="792"/>
      <c r="R28" s="792"/>
      <c r="S28" s="792"/>
      <c r="T28" s="792"/>
      <c r="U28" s="792"/>
      <c r="V28" s="792"/>
      <c r="W28" s="273" t="s">
        <v>678</v>
      </c>
      <c r="X28" s="299" t="s">
        <v>682</v>
      </c>
      <c r="Y28" s="793">
        <f>Y26*100</f>
        <v>0</v>
      </c>
      <c r="Z28" s="794"/>
      <c r="AA28" s="300" t="s">
        <v>683</v>
      </c>
      <c r="AB28" s="273"/>
      <c r="AC28" s="302"/>
    </row>
    <row r="29" spans="2:29" ht="19.5" customHeight="1" x14ac:dyDescent="0.2">
      <c r="B29" s="281"/>
      <c r="C29" s="273"/>
      <c r="D29" s="286"/>
      <c r="E29" s="284"/>
      <c r="F29" s="284"/>
      <c r="G29" s="286"/>
      <c r="H29" s="284"/>
      <c r="I29" s="284"/>
      <c r="J29" s="285"/>
      <c r="K29" s="285"/>
      <c r="L29" s="285"/>
      <c r="M29" s="285"/>
      <c r="N29" s="285"/>
      <c r="O29" s="285"/>
      <c r="P29" s="285"/>
      <c r="Q29" s="285"/>
      <c r="R29" s="285"/>
      <c r="S29" s="285"/>
      <c r="T29" s="285"/>
      <c r="U29" s="285"/>
      <c r="V29" s="290"/>
      <c r="W29" s="273" t="s">
        <v>684</v>
      </c>
      <c r="X29" s="273"/>
      <c r="Y29" s="273"/>
      <c r="Z29" s="290"/>
      <c r="AA29" s="290"/>
      <c r="AB29" s="273"/>
      <c r="AC29" s="302"/>
    </row>
    <row r="30" spans="2:29" ht="19.5" customHeight="1" x14ac:dyDescent="0.2">
      <c r="B30" s="281"/>
      <c r="C30" s="273"/>
      <c r="D30" s="286"/>
      <c r="E30" s="284"/>
      <c r="F30" s="284"/>
      <c r="G30" s="286"/>
      <c r="H30" s="284"/>
      <c r="I30" s="284"/>
      <c r="J30" s="285"/>
      <c r="K30" s="285"/>
      <c r="L30" s="285"/>
      <c r="M30" s="285"/>
      <c r="N30" s="285"/>
      <c r="O30" s="285"/>
      <c r="P30" s="285"/>
      <c r="Q30" s="285"/>
      <c r="R30" s="285"/>
      <c r="S30" s="273"/>
      <c r="T30" s="285"/>
      <c r="U30" s="285"/>
      <c r="V30" s="285"/>
      <c r="W30" s="285"/>
      <c r="X30" s="285"/>
      <c r="Y30" s="290"/>
      <c r="Z30" s="290"/>
      <c r="AA30" s="290"/>
      <c r="AB30" s="273"/>
      <c r="AC30" s="302"/>
    </row>
    <row r="31" spans="2:29" ht="18.75" customHeight="1" x14ac:dyDescent="0.2">
      <c r="B31" s="281"/>
      <c r="C31" s="273"/>
      <c r="D31" s="283" t="s">
        <v>685</v>
      </c>
      <c r="E31" s="284"/>
      <c r="F31" s="284"/>
      <c r="G31" s="284"/>
      <c r="H31" s="284"/>
      <c r="I31" s="284"/>
      <c r="J31" s="285"/>
      <c r="K31" s="285"/>
      <c r="L31" s="285"/>
      <c r="M31" s="285"/>
      <c r="N31" s="285"/>
      <c r="O31" s="285"/>
      <c r="P31" s="285"/>
      <c r="Q31" s="285"/>
      <c r="R31" s="285"/>
      <c r="S31" s="285"/>
      <c r="T31" s="285"/>
      <c r="U31" s="285"/>
      <c r="V31" s="285"/>
      <c r="W31" s="285"/>
      <c r="X31" s="285"/>
      <c r="Y31" s="290"/>
      <c r="Z31" s="290"/>
      <c r="AA31" s="290"/>
      <c r="AB31" s="273"/>
      <c r="AC31" s="289"/>
    </row>
    <row r="32" spans="2:29" ht="18.75" customHeight="1" thickBot="1" x14ac:dyDescent="0.25">
      <c r="B32" s="281"/>
      <c r="C32" s="273"/>
      <c r="D32" s="283"/>
      <c r="E32" s="283" t="s">
        <v>686</v>
      </c>
      <c r="F32" s="303"/>
      <c r="G32" s="303"/>
      <c r="H32" s="303"/>
      <c r="I32" s="303"/>
      <c r="J32" s="304"/>
      <c r="K32" s="304"/>
      <c r="L32" s="304"/>
      <c r="M32" s="304"/>
      <c r="N32" s="304"/>
      <c r="O32" s="305"/>
      <c r="P32" s="305"/>
      <c r="Q32" s="304"/>
      <c r="R32" s="304"/>
      <c r="S32" s="285"/>
      <c r="T32" s="285"/>
      <c r="U32" s="285"/>
      <c r="V32" s="285"/>
      <c r="W32" s="285"/>
      <c r="X32" s="285"/>
      <c r="Y32" s="290"/>
      <c r="Z32" s="290"/>
      <c r="AA32" s="290"/>
      <c r="AB32" s="273"/>
      <c r="AC32" s="289"/>
    </row>
    <row r="33" spans="2:29" ht="21" customHeight="1" thickBot="1" x14ac:dyDescent="0.25">
      <c r="B33" s="281"/>
      <c r="C33" s="273"/>
      <c r="D33" s="283"/>
      <c r="E33" s="284"/>
      <c r="F33" s="284"/>
      <c r="G33" s="284"/>
      <c r="H33" s="284"/>
      <c r="I33" s="284"/>
      <c r="J33" s="285"/>
      <c r="K33" s="285"/>
      <c r="L33" s="305" t="s">
        <v>130</v>
      </c>
      <c r="M33" s="285"/>
      <c r="N33" s="285"/>
      <c r="O33" s="795" t="s">
        <v>687</v>
      </c>
      <c r="P33" s="796"/>
      <c r="Q33" s="796"/>
      <c r="R33" s="796"/>
      <c r="S33" s="796"/>
      <c r="T33" s="796"/>
      <c r="U33" s="796"/>
      <c r="V33" s="796"/>
      <c r="W33" s="796"/>
      <c r="X33" s="796"/>
      <c r="Y33" s="796"/>
      <c r="Z33" s="797"/>
      <c r="AA33" s="289"/>
      <c r="AB33" s="273"/>
      <c r="AC33" s="289"/>
    </row>
    <row r="34" spans="2:29" ht="12.75" customHeight="1" x14ac:dyDescent="0.2">
      <c r="B34" s="281"/>
      <c r="C34" s="273"/>
      <c r="D34" s="283"/>
      <c r="E34" s="284"/>
      <c r="F34" s="284"/>
      <c r="G34" s="284"/>
      <c r="H34" s="284"/>
      <c r="I34" s="284"/>
      <c r="J34" s="285"/>
      <c r="K34" s="285"/>
      <c r="L34" s="305"/>
      <c r="M34" s="285"/>
      <c r="N34" s="285"/>
      <c r="O34" s="285"/>
      <c r="P34" s="285"/>
      <c r="Q34" s="285"/>
      <c r="R34" s="285"/>
      <c r="S34" s="285"/>
      <c r="T34" s="285"/>
      <c r="U34" s="290"/>
      <c r="V34" s="290"/>
      <c r="W34" s="290"/>
      <c r="X34" s="273"/>
      <c r="Y34" s="285"/>
      <c r="Z34" s="290"/>
      <c r="AA34" s="273"/>
      <c r="AB34" s="273"/>
      <c r="AC34" s="289"/>
    </row>
    <row r="35" spans="2:29" ht="18.75" customHeight="1" thickBot="1" x14ac:dyDescent="0.25">
      <c r="B35" s="281"/>
      <c r="C35" s="290"/>
      <c r="D35" s="273"/>
      <c r="E35" s="306" t="s">
        <v>688</v>
      </c>
      <c r="F35" s="307"/>
      <c r="G35" s="307"/>
      <c r="H35" s="307"/>
      <c r="I35" s="307"/>
      <c r="J35" s="290"/>
      <c r="K35" s="290"/>
      <c r="L35" s="290"/>
      <c r="M35" s="290"/>
      <c r="N35" s="290"/>
      <c r="O35" s="290"/>
      <c r="P35" s="290"/>
      <c r="Q35" s="290"/>
      <c r="R35" s="290"/>
      <c r="S35" s="290"/>
      <c r="T35" s="290"/>
      <c r="U35" s="290"/>
      <c r="V35" s="290"/>
      <c r="W35" s="290"/>
      <c r="X35" s="290"/>
      <c r="Y35" s="290"/>
      <c r="Z35" s="290"/>
      <c r="AA35" s="290"/>
      <c r="AB35" s="273"/>
      <c r="AC35" s="289"/>
    </row>
    <row r="36" spans="2:29" ht="18.75" customHeight="1" x14ac:dyDescent="0.2">
      <c r="B36" s="281"/>
      <c r="C36" s="761" t="s">
        <v>689</v>
      </c>
      <c r="D36" s="762"/>
      <c r="E36" s="765" t="s">
        <v>690</v>
      </c>
      <c r="F36" s="766"/>
      <c r="G36" s="766"/>
      <c r="H36" s="766"/>
      <c r="I36" s="766"/>
      <c r="J36" s="766"/>
      <c r="K36" s="766"/>
      <c r="L36" s="766"/>
      <c r="M36" s="766"/>
      <c r="N36" s="766"/>
      <c r="O36" s="767"/>
      <c r="P36" s="771" t="s">
        <v>691</v>
      </c>
      <c r="Q36" s="772"/>
      <c r="R36" s="772"/>
      <c r="S36" s="772"/>
      <c r="T36" s="772"/>
      <c r="U36" s="772"/>
      <c r="V36" s="772"/>
      <c r="W36" s="772"/>
      <c r="X36" s="773"/>
      <c r="Y36" s="777" t="s">
        <v>692</v>
      </c>
      <c r="Z36" s="778"/>
      <c r="AA36" s="779"/>
      <c r="AB36" s="273"/>
      <c r="AC36" s="289"/>
    </row>
    <row r="37" spans="2:29" ht="18.75" customHeight="1" thickBot="1" x14ac:dyDescent="0.25">
      <c r="B37" s="281"/>
      <c r="C37" s="763"/>
      <c r="D37" s="764"/>
      <c r="E37" s="768"/>
      <c r="F37" s="769"/>
      <c r="G37" s="769"/>
      <c r="H37" s="769"/>
      <c r="I37" s="769"/>
      <c r="J37" s="769"/>
      <c r="K37" s="769"/>
      <c r="L37" s="769"/>
      <c r="M37" s="769"/>
      <c r="N37" s="769"/>
      <c r="O37" s="770"/>
      <c r="P37" s="774"/>
      <c r="Q37" s="775"/>
      <c r="R37" s="775"/>
      <c r="S37" s="775"/>
      <c r="T37" s="775"/>
      <c r="U37" s="775"/>
      <c r="V37" s="775"/>
      <c r="W37" s="775"/>
      <c r="X37" s="776"/>
      <c r="Y37" s="780"/>
      <c r="Z37" s="781"/>
      <c r="AA37" s="782"/>
      <c r="AB37" s="273"/>
      <c r="AC37" s="289"/>
    </row>
    <row r="38" spans="2:29" ht="56.25" customHeight="1" thickBot="1" x14ac:dyDescent="0.25">
      <c r="B38" s="281"/>
      <c r="C38" s="708"/>
      <c r="D38" s="710"/>
      <c r="E38" s="748"/>
      <c r="F38" s="748"/>
      <c r="G38" s="748"/>
      <c r="H38" s="748"/>
      <c r="I38" s="748"/>
      <c r="J38" s="748"/>
      <c r="K38" s="748"/>
      <c r="L38" s="748"/>
      <c r="M38" s="748"/>
      <c r="N38" s="748"/>
      <c r="O38" s="749"/>
      <c r="P38" s="750" t="s">
        <v>693</v>
      </c>
      <c r="Q38" s="751"/>
      <c r="R38" s="751"/>
      <c r="S38" s="751"/>
      <c r="T38" s="751"/>
      <c r="U38" s="751"/>
      <c r="V38" s="751"/>
      <c r="W38" s="751"/>
      <c r="X38" s="752"/>
      <c r="Y38" s="753"/>
      <c r="Z38" s="754"/>
      <c r="AA38" s="755" t="s">
        <v>683</v>
      </c>
      <c r="AB38" s="273"/>
      <c r="AC38" s="289"/>
    </row>
    <row r="39" spans="2:29" ht="56.25" customHeight="1" thickBot="1" x14ac:dyDescent="0.25">
      <c r="B39" s="281"/>
      <c r="C39" s="708"/>
      <c r="D39" s="710"/>
      <c r="E39" s="756"/>
      <c r="F39" s="756"/>
      <c r="G39" s="756"/>
      <c r="H39" s="756"/>
      <c r="I39" s="756"/>
      <c r="J39" s="756"/>
      <c r="K39" s="756"/>
      <c r="L39" s="756"/>
      <c r="M39" s="756"/>
      <c r="N39" s="756"/>
      <c r="O39" s="757"/>
      <c r="P39" s="758" t="s">
        <v>540</v>
      </c>
      <c r="Q39" s="759"/>
      <c r="R39" s="759"/>
      <c r="S39" s="759"/>
      <c r="T39" s="759"/>
      <c r="U39" s="759"/>
      <c r="V39" s="759"/>
      <c r="W39" s="759"/>
      <c r="X39" s="760"/>
      <c r="Y39" s="739"/>
      <c r="Z39" s="740"/>
      <c r="AA39" s="755"/>
      <c r="AB39" s="273"/>
      <c r="AC39" s="289"/>
    </row>
    <row r="40" spans="2:29" ht="56.25" customHeight="1" thickBot="1" x14ac:dyDescent="0.25">
      <c r="B40" s="281"/>
      <c r="C40" s="708"/>
      <c r="D40" s="710"/>
      <c r="E40" s="756"/>
      <c r="F40" s="756"/>
      <c r="G40" s="756"/>
      <c r="H40" s="756"/>
      <c r="I40" s="756"/>
      <c r="J40" s="756"/>
      <c r="K40" s="756"/>
      <c r="L40" s="756"/>
      <c r="M40" s="756"/>
      <c r="N40" s="756"/>
      <c r="O40" s="757"/>
      <c r="P40" s="758" t="s">
        <v>538</v>
      </c>
      <c r="Q40" s="759"/>
      <c r="R40" s="759"/>
      <c r="S40" s="759"/>
      <c r="T40" s="759"/>
      <c r="U40" s="759"/>
      <c r="V40" s="759"/>
      <c r="W40" s="759"/>
      <c r="X40" s="760"/>
      <c r="Y40" s="739"/>
      <c r="Z40" s="740"/>
      <c r="AA40" s="755"/>
      <c r="AB40" s="273"/>
      <c r="AC40" s="289"/>
    </row>
    <row r="41" spans="2:29" ht="54.75" customHeight="1" thickBot="1" x14ac:dyDescent="0.25">
      <c r="B41" s="281"/>
      <c r="C41" s="708"/>
      <c r="D41" s="710"/>
      <c r="E41" s="756"/>
      <c r="F41" s="756"/>
      <c r="G41" s="756"/>
      <c r="H41" s="756"/>
      <c r="I41" s="756"/>
      <c r="J41" s="756"/>
      <c r="K41" s="756"/>
      <c r="L41" s="756"/>
      <c r="M41" s="756"/>
      <c r="N41" s="756"/>
      <c r="O41" s="757"/>
      <c r="P41" s="758" t="s">
        <v>535</v>
      </c>
      <c r="Q41" s="759"/>
      <c r="R41" s="759"/>
      <c r="S41" s="759"/>
      <c r="T41" s="759"/>
      <c r="U41" s="759"/>
      <c r="V41" s="759"/>
      <c r="W41" s="759"/>
      <c r="X41" s="760"/>
      <c r="Y41" s="739"/>
      <c r="Z41" s="740"/>
      <c r="AA41" s="755"/>
      <c r="AB41" s="273"/>
      <c r="AC41" s="289"/>
    </row>
    <row r="42" spans="2:29" ht="56.25" customHeight="1" thickBot="1" x14ac:dyDescent="0.25">
      <c r="B42" s="281"/>
      <c r="C42" s="708"/>
      <c r="D42" s="710"/>
      <c r="E42" s="741"/>
      <c r="F42" s="741"/>
      <c r="G42" s="741"/>
      <c r="H42" s="741"/>
      <c r="I42" s="741"/>
      <c r="J42" s="741"/>
      <c r="K42" s="741"/>
      <c r="L42" s="741"/>
      <c r="M42" s="741"/>
      <c r="N42" s="741"/>
      <c r="O42" s="742"/>
      <c r="P42" s="743"/>
      <c r="Q42" s="744"/>
      <c r="R42" s="744"/>
      <c r="S42" s="744"/>
      <c r="T42" s="744"/>
      <c r="U42" s="744"/>
      <c r="V42" s="744"/>
      <c r="W42" s="744"/>
      <c r="X42" s="745"/>
      <c r="Y42" s="746"/>
      <c r="Z42" s="747"/>
      <c r="AA42" s="755"/>
      <c r="AB42" s="273"/>
      <c r="AC42" s="289"/>
    </row>
    <row r="43" spans="2:29" ht="18.75" customHeight="1" thickBot="1" x14ac:dyDescent="0.25">
      <c r="B43" s="281"/>
      <c r="C43" s="708" t="s">
        <v>132</v>
      </c>
      <c r="D43" s="709"/>
      <c r="E43" s="709"/>
      <c r="F43" s="709"/>
      <c r="G43" s="709"/>
      <c r="H43" s="709"/>
      <c r="I43" s="709"/>
      <c r="J43" s="709"/>
      <c r="K43" s="709"/>
      <c r="L43" s="709"/>
      <c r="M43" s="709"/>
      <c r="N43" s="709"/>
      <c r="O43" s="709"/>
      <c r="P43" s="709"/>
      <c r="Q43" s="709"/>
      <c r="R43" s="709"/>
      <c r="S43" s="709"/>
      <c r="T43" s="709"/>
      <c r="U43" s="709"/>
      <c r="V43" s="709"/>
      <c r="W43" s="710"/>
      <c r="X43" s="308" t="s">
        <v>694</v>
      </c>
      <c r="Y43" s="711">
        <f>SUM(Y38:Z42)</f>
        <v>0</v>
      </c>
      <c r="Z43" s="712"/>
      <c r="AA43" s="309"/>
      <c r="AB43" s="273"/>
      <c r="AC43" s="289"/>
    </row>
    <row r="44" spans="2:29" ht="18" customHeight="1" thickBot="1" x14ac:dyDescent="0.25">
      <c r="B44" s="281"/>
      <c r="C44" s="723" t="s">
        <v>695</v>
      </c>
      <c r="D44" s="724"/>
      <c r="E44" s="724"/>
      <c r="F44" s="724"/>
      <c r="G44" s="724"/>
      <c r="H44" s="724"/>
      <c r="I44" s="724"/>
      <c r="J44" s="724"/>
      <c r="K44" s="724"/>
      <c r="L44" s="724"/>
      <c r="M44" s="724"/>
      <c r="N44" s="724"/>
      <c r="O44" s="724"/>
      <c r="P44" s="724"/>
      <c r="Q44" s="724"/>
      <c r="R44" s="724"/>
      <c r="S44" s="725"/>
      <c r="T44" s="726" t="s">
        <v>696</v>
      </c>
      <c r="U44" s="727"/>
      <c r="V44" s="727"/>
      <c r="W44" s="727"/>
      <c r="X44" s="730" t="s">
        <v>697</v>
      </c>
      <c r="Y44" s="732" t="s">
        <v>698</v>
      </c>
      <c r="Z44" s="733"/>
      <c r="AA44" s="273"/>
      <c r="AB44" s="273"/>
      <c r="AC44" s="289"/>
    </row>
    <row r="45" spans="2:29" ht="34.5" customHeight="1" thickBot="1" x14ac:dyDescent="0.25">
      <c r="B45" s="281"/>
      <c r="C45" s="734" t="s">
        <v>699</v>
      </c>
      <c r="D45" s="735"/>
      <c r="E45" s="735"/>
      <c r="F45" s="735"/>
      <c r="G45" s="735"/>
      <c r="H45" s="735"/>
      <c r="I45" s="735"/>
      <c r="J45" s="735"/>
      <c r="K45" s="735"/>
      <c r="L45" s="735"/>
      <c r="M45" s="735"/>
      <c r="N45" s="735"/>
      <c r="O45" s="735"/>
      <c r="P45" s="735"/>
      <c r="Q45" s="735"/>
      <c r="R45" s="735"/>
      <c r="S45" s="736"/>
      <c r="T45" s="728"/>
      <c r="U45" s="729"/>
      <c r="V45" s="729"/>
      <c r="W45" s="729"/>
      <c r="X45" s="731"/>
      <c r="Y45" s="737" t="str">
        <f>IF(Y43&lt;=Y28,"OK","上限超え")</f>
        <v>OK</v>
      </c>
      <c r="Z45" s="738"/>
      <c r="AA45" s="273"/>
      <c r="AB45" s="273"/>
      <c r="AC45" s="289"/>
    </row>
    <row r="46" spans="2:29" ht="18.75" customHeight="1" x14ac:dyDescent="0.2">
      <c r="B46" s="281"/>
      <c r="C46" s="273"/>
      <c r="D46" s="273" t="s">
        <v>700</v>
      </c>
      <c r="E46" s="273"/>
      <c r="F46" s="273"/>
      <c r="G46" s="273"/>
      <c r="H46" s="273"/>
      <c r="I46" s="273"/>
      <c r="J46" s="273"/>
      <c r="K46" s="273"/>
      <c r="L46" s="273"/>
      <c r="M46" s="273"/>
      <c r="N46" s="273"/>
      <c r="O46" s="273"/>
      <c r="P46" s="273"/>
      <c r="Q46" s="273"/>
      <c r="R46" s="307"/>
      <c r="S46" s="307"/>
      <c r="T46" s="273"/>
      <c r="U46" s="307"/>
      <c r="V46" s="307"/>
      <c r="W46" s="307"/>
      <c r="X46" s="307"/>
      <c r="Y46" s="273"/>
      <c r="Z46" s="307"/>
      <c r="AA46" s="290"/>
      <c r="AB46" s="273"/>
      <c r="AC46" s="289"/>
    </row>
    <row r="47" spans="2:29" ht="18.75" customHeight="1" x14ac:dyDescent="0.2">
      <c r="B47" s="281"/>
      <c r="C47" s="273"/>
      <c r="D47" s="273" t="s">
        <v>701</v>
      </c>
      <c r="E47" s="310"/>
      <c r="F47" s="310"/>
      <c r="G47" s="273"/>
      <c r="H47" s="310"/>
      <c r="I47" s="310"/>
      <c r="J47" s="273"/>
      <c r="K47" s="310"/>
      <c r="L47" s="310"/>
      <c r="M47" s="273"/>
      <c r="N47" s="273"/>
      <c r="O47" s="310"/>
      <c r="P47" s="310"/>
      <c r="Q47" s="273"/>
      <c r="R47" s="310"/>
      <c r="S47" s="310"/>
      <c r="T47" s="273"/>
      <c r="U47" s="310"/>
      <c r="V47" s="310"/>
      <c r="W47" s="310"/>
      <c r="X47" s="310"/>
      <c r="Y47" s="273"/>
      <c r="Z47" s="310"/>
      <c r="AA47" s="273"/>
      <c r="AB47" s="273"/>
      <c r="AC47" s="289"/>
    </row>
    <row r="48" spans="2:29" ht="13.5" thickBot="1" x14ac:dyDescent="0.25">
      <c r="B48" s="281"/>
      <c r="C48" s="273"/>
      <c r="D48" s="273"/>
      <c r="E48" s="273"/>
      <c r="F48" s="273"/>
      <c r="G48" s="273"/>
      <c r="H48" s="273"/>
      <c r="I48" s="273"/>
      <c r="J48" s="273"/>
      <c r="K48" s="273"/>
      <c r="L48" s="273"/>
      <c r="M48" s="273"/>
      <c r="N48" s="273"/>
      <c r="O48" s="273"/>
      <c r="P48" s="273"/>
      <c r="Q48" s="273"/>
      <c r="R48" s="273"/>
      <c r="S48" s="273"/>
      <c r="T48" s="273"/>
      <c r="U48" s="273"/>
      <c r="V48" s="273"/>
      <c r="W48" s="273"/>
      <c r="X48" s="273"/>
      <c r="Y48" s="290"/>
      <c r="Z48" s="290"/>
      <c r="AA48" s="290"/>
      <c r="AB48" s="273"/>
      <c r="AC48" s="289"/>
    </row>
    <row r="49" spans="2:29" x14ac:dyDescent="0.2">
      <c r="B49" s="281"/>
      <c r="C49" s="713" t="s">
        <v>702</v>
      </c>
      <c r="D49" s="714"/>
      <c r="E49" s="714"/>
      <c r="F49" s="714"/>
      <c r="G49" s="714"/>
      <c r="H49" s="714"/>
      <c r="I49" s="714"/>
      <c r="J49" s="714"/>
      <c r="K49" s="714"/>
      <c r="L49" s="714"/>
      <c r="M49" s="714"/>
      <c r="N49" s="714"/>
      <c r="O49" s="714"/>
      <c r="P49" s="714"/>
      <c r="Q49" s="714"/>
      <c r="R49" s="714"/>
      <c r="S49" s="714"/>
      <c r="T49" s="714"/>
      <c r="U49" s="714"/>
      <c r="V49" s="714"/>
      <c r="W49" s="714"/>
      <c r="X49" s="311"/>
      <c r="Y49" s="717" t="s">
        <v>672</v>
      </c>
      <c r="Z49" s="718"/>
      <c r="AA49" s="719"/>
      <c r="AB49" s="273"/>
      <c r="AC49" s="289"/>
    </row>
    <row r="50" spans="2:29" ht="18.75" customHeight="1" thickBot="1" x14ac:dyDescent="0.25">
      <c r="B50" s="281"/>
      <c r="C50" s="715"/>
      <c r="D50" s="716"/>
      <c r="E50" s="716"/>
      <c r="F50" s="716"/>
      <c r="G50" s="716"/>
      <c r="H50" s="716"/>
      <c r="I50" s="716"/>
      <c r="J50" s="716"/>
      <c r="K50" s="716"/>
      <c r="L50" s="716"/>
      <c r="M50" s="716"/>
      <c r="N50" s="716"/>
      <c r="O50" s="716"/>
      <c r="P50" s="716"/>
      <c r="Q50" s="716"/>
      <c r="R50" s="716"/>
      <c r="S50" s="716"/>
      <c r="T50" s="716"/>
      <c r="U50" s="716"/>
      <c r="V50" s="716"/>
      <c r="W50" s="716"/>
      <c r="X50" s="312"/>
      <c r="Y50" s="720"/>
      <c r="Z50" s="721"/>
      <c r="AA50" s="722"/>
      <c r="AB50" s="273"/>
      <c r="AC50" s="289"/>
    </row>
    <row r="51" spans="2:29" ht="9" customHeight="1" x14ac:dyDescent="0.2">
      <c r="B51" s="313"/>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314"/>
    </row>
    <row r="52" spans="2:29" x14ac:dyDescent="0.2">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row>
    <row r="53" spans="2:29" x14ac:dyDescent="0.2">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row>
  </sheetData>
  <mergeCells count="52">
    <mergeCell ref="B1:E1"/>
    <mergeCell ref="U3:AB3"/>
    <mergeCell ref="C5:AB5"/>
    <mergeCell ref="C6:AB6"/>
    <mergeCell ref="C8:G8"/>
    <mergeCell ref="H8:AB8"/>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32"/>
  <pageMargins left="0.7" right="0.7" top="0.75" bottom="0.75" header="0.3" footer="0.3"/>
  <pageSetup paperSize="9" scale="6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2819-9D8E-49EE-AD8C-82F35B3BD9AB}">
  <sheetPr>
    <pageSetUpPr fitToPage="1"/>
  </sheetPr>
  <dimension ref="A1:AB42"/>
  <sheetViews>
    <sheetView view="pageBreakPreview" zoomScaleNormal="100" zoomScaleSheetLayoutView="100" workbookViewId="0"/>
  </sheetViews>
  <sheetFormatPr defaultColWidth="4.453125" defaultRowHeight="13" x14ac:dyDescent="0.2"/>
  <cols>
    <col min="1" max="1" width="2.36328125" style="162" customWidth="1"/>
    <col min="2" max="2" width="2.6328125" style="162" customWidth="1"/>
    <col min="3" max="21" width="4.453125" style="162" customWidth="1"/>
    <col min="22" max="25" width="2.6328125" style="162" customWidth="1"/>
    <col min="26" max="26" width="2.36328125" style="162" customWidth="1"/>
    <col min="27" max="27" width="4.453125" style="162"/>
    <col min="28" max="255" width="4.453125" style="160"/>
    <col min="256" max="256" width="1.90625" style="160" customWidth="1"/>
    <col min="257" max="257" width="2.36328125" style="160" customWidth="1"/>
    <col min="258" max="258" width="2.6328125" style="160" customWidth="1"/>
    <col min="259" max="277" width="4.453125" style="160" customWidth="1"/>
    <col min="278" max="281" width="2.6328125" style="160" customWidth="1"/>
    <col min="282" max="282" width="2.36328125" style="160" customWidth="1"/>
    <col min="283" max="511" width="4.453125" style="160"/>
    <col min="512" max="512" width="1.90625" style="160" customWidth="1"/>
    <col min="513" max="513" width="2.36328125" style="160" customWidth="1"/>
    <col min="514" max="514" width="2.6328125" style="160" customWidth="1"/>
    <col min="515" max="533" width="4.453125" style="160" customWidth="1"/>
    <col min="534" max="537" width="2.6328125" style="160" customWidth="1"/>
    <col min="538" max="538" width="2.36328125" style="160" customWidth="1"/>
    <col min="539" max="767" width="4.453125" style="160"/>
    <col min="768" max="768" width="1.90625" style="160" customWidth="1"/>
    <col min="769" max="769" width="2.36328125" style="160" customWidth="1"/>
    <col min="770" max="770" width="2.6328125" style="160" customWidth="1"/>
    <col min="771" max="789" width="4.453125" style="160" customWidth="1"/>
    <col min="790" max="793" width="2.6328125" style="160" customWidth="1"/>
    <col min="794" max="794" width="2.36328125" style="160" customWidth="1"/>
    <col min="795" max="1023" width="4.453125" style="160"/>
    <col min="1024" max="1024" width="1.90625" style="160" customWidth="1"/>
    <col min="1025" max="1025" width="2.36328125" style="160" customWidth="1"/>
    <col min="1026" max="1026" width="2.6328125" style="160" customWidth="1"/>
    <col min="1027" max="1045" width="4.453125" style="160" customWidth="1"/>
    <col min="1046" max="1049" width="2.6328125" style="160" customWidth="1"/>
    <col min="1050" max="1050" width="2.36328125" style="160" customWidth="1"/>
    <col min="1051" max="1279" width="4.453125" style="160"/>
    <col min="1280" max="1280" width="1.90625" style="160" customWidth="1"/>
    <col min="1281" max="1281" width="2.36328125" style="160" customWidth="1"/>
    <col min="1282" max="1282" width="2.6328125" style="160" customWidth="1"/>
    <col min="1283" max="1301" width="4.453125" style="160" customWidth="1"/>
    <col min="1302" max="1305" width="2.6328125" style="160" customWidth="1"/>
    <col min="1306" max="1306" width="2.36328125" style="160" customWidth="1"/>
    <col min="1307" max="1535" width="4.453125" style="160"/>
    <col min="1536" max="1536" width="1.90625" style="160" customWidth="1"/>
    <col min="1537" max="1537" width="2.36328125" style="160" customWidth="1"/>
    <col min="1538" max="1538" width="2.6328125" style="160" customWidth="1"/>
    <col min="1539" max="1557" width="4.453125" style="160" customWidth="1"/>
    <col min="1558" max="1561" width="2.6328125" style="160" customWidth="1"/>
    <col min="1562" max="1562" width="2.36328125" style="160" customWidth="1"/>
    <col min="1563" max="1791" width="4.453125" style="160"/>
    <col min="1792" max="1792" width="1.90625" style="160" customWidth="1"/>
    <col min="1793" max="1793" width="2.36328125" style="160" customWidth="1"/>
    <col min="1794" max="1794" width="2.6328125" style="160" customWidth="1"/>
    <col min="1795" max="1813" width="4.453125" style="160" customWidth="1"/>
    <col min="1814" max="1817" width="2.6328125" style="160" customWidth="1"/>
    <col min="1818" max="1818" width="2.36328125" style="160" customWidth="1"/>
    <col min="1819" max="2047" width="4.453125" style="160"/>
    <col min="2048" max="2048" width="1.90625" style="160" customWidth="1"/>
    <col min="2049" max="2049" width="2.36328125" style="160" customWidth="1"/>
    <col min="2050" max="2050" width="2.6328125" style="160" customWidth="1"/>
    <col min="2051" max="2069" width="4.453125" style="160" customWidth="1"/>
    <col min="2070" max="2073" width="2.6328125" style="160" customWidth="1"/>
    <col min="2074" max="2074" width="2.36328125" style="160" customWidth="1"/>
    <col min="2075" max="2303" width="4.453125" style="160"/>
    <col min="2304" max="2304" width="1.90625" style="160" customWidth="1"/>
    <col min="2305" max="2305" width="2.36328125" style="160" customWidth="1"/>
    <col min="2306" max="2306" width="2.6328125" style="160" customWidth="1"/>
    <col min="2307" max="2325" width="4.453125" style="160" customWidth="1"/>
    <col min="2326" max="2329" width="2.6328125" style="160" customWidth="1"/>
    <col min="2330" max="2330" width="2.36328125" style="160" customWidth="1"/>
    <col min="2331" max="2559" width="4.453125" style="160"/>
    <col min="2560" max="2560" width="1.90625" style="160" customWidth="1"/>
    <col min="2561" max="2561" width="2.36328125" style="160" customWidth="1"/>
    <col min="2562" max="2562" width="2.6328125" style="160" customWidth="1"/>
    <col min="2563" max="2581" width="4.453125" style="160" customWidth="1"/>
    <col min="2582" max="2585" width="2.6328125" style="160" customWidth="1"/>
    <col min="2586" max="2586" width="2.36328125" style="160" customWidth="1"/>
    <col min="2587" max="2815" width="4.453125" style="160"/>
    <col min="2816" max="2816" width="1.90625" style="160" customWidth="1"/>
    <col min="2817" max="2817" width="2.36328125" style="160" customWidth="1"/>
    <col min="2818" max="2818" width="2.6328125" style="160" customWidth="1"/>
    <col min="2819" max="2837" width="4.453125" style="160" customWidth="1"/>
    <col min="2838" max="2841" width="2.6328125" style="160" customWidth="1"/>
    <col min="2842" max="2842" width="2.36328125" style="160" customWidth="1"/>
    <col min="2843" max="3071" width="4.453125" style="160"/>
    <col min="3072" max="3072" width="1.90625" style="160" customWidth="1"/>
    <col min="3073" max="3073" width="2.36328125" style="160" customWidth="1"/>
    <col min="3074" max="3074" width="2.6328125" style="160" customWidth="1"/>
    <col min="3075" max="3093" width="4.453125" style="160" customWidth="1"/>
    <col min="3094" max="3097" width="2.6328125" style="160" customWidth="1"/>
    <col min="3098" max="3098" width="2.36328125" style="160" customWidth="1"/>
    <col min="3099" max="3327" width="4.453125" style="160"/>
    <col min="3328" max="3328" width="1.90625" style="160" customWidth="1"/>
    <col min="3329" max="3329" width="2.36328125" style="160" customWidth="1"/>
    <col min="3330" max="3330" width="2.6328125" style="160" customWidth="1"/>
    <col min="3331" max="3349" width="4.453125" style="160" customWidth="1"/>
    <col min="3350" max="3353" width="2.6328125" style="160" customWidth="1"/>
    <col min="3354" max="3354" width="2.36328125" style="160" customWidth="1"/>
    <col min="3355" max="3583" width="4.453125" style="160"/>
    <col min="3584" max="3584" width="1.90625" style="160" customWidth="1"/>
    <col min="3585" max="3585" width="2.36328125" style="160" customWidth="1"/>
    <col min="3586" max="3586" width="2.6328125" style="160" customWidth="1"/>
    <col min="3587" max="3605" width="4.453125" style="160" customWidth="1"/>
    <col min="3606" max="3609" width="2.6328125" style="160" customWidth="1"/>
    <col min="3610" max="3610" width="2.36328125" style="160" customWidth="1"/>
    <col min="3611" max="3839" width="4.453125" style="160"/>
    <col min="3840" max="3840" width="1.90625" style="160" customWidth="1"/>
    <col min="3841" max="3841" width="2.36328125" style="160" customWidth="1"/>
    <col min="3842" max="3842" width="2.6328125" style="160" customWidth="1"/>
    <col min="3843" max="3861" width="4.453125" style="160" customWidth="1"/>
    <col min="3862" max="3865" width="2.6328125" style="160" customWidth="1"/>
    <col min="3866" max="3866" width="2.36328125" style="160" customWidth="1"/>
    <col min="3867" max="4095" width="4.453125" style="160"/>
    <col min="4096" max="4096" width="1.90625" style="160" customWidth="1"/>
    <col min="4097" max="4097" width="2.36328125" style="160" customWidth="1"/>
    <col min="4098" max="4098" width="2.6328125" style="160" customWidth="1"/>
    <col min="4099" max="4117" width="4.453125" style="160" customWidth="1"/>
    <col min="4118" max="4121" width="2.6328125" style="160" customWidth="1"/>
    <col min="4122" max="4122" width="2.36328125" style="160" customWidth="1"/>
    <col min="4123" max="4351" width="4.453125" style="160"/>
    <col min="4352" max="4352" width="1.90625" style="160" customWidth="1"/>
    <col min="4353" max="4353" width="2.36328125" style="160" customWidth="1"/>
    <col min="4354" max="4354" width="2.6328125" style="160" customWidth="1"/>
    <col min="4355" max="4373" width="4.453125" style="160" customWidth="1"/>
    <col min="4374" max="4377" width="2.6328125" style="160" customWidth="1"/>
    <col min="4378" max="4378" width="2.36328125" style="160" customWidth="1"/>
    <col min="4379" max="4607" width="4.453125" style="160"/>
    <col min="4608" max="4608" width="1.90625" style="160" customWidth="1"/>
    <col min="4609" max="4609" width="2.36328125" style="160" customWidth="1"/>
    <col min="4610" max="4610" width="2.6328125" style="160" customWidth="1"/>
    <col min="4611" max="4629" width="4.453125" style="160" customWidth="1"/>
    <col min="4630" max="4633" width="2.6328125" style="160" customWidth="1"/>
    <col min="4634" max="4634" width="2.36328125" style="160" customWidth="1"/>
    <col min="4635" max="4863" width="4.453125" style="160"/>
    <col min="4864" max="4864" width="1.90625" style="160" customWidth="1"/>
    <col min="4865" max="4865" width="2.36328125" style="160" customWidth="1"/>
    <col min="4866" max="4866" width="2.6328125" style="160" customWidth="1"/>
    <col min="4867" max="4885" width="4.453125" style="160" customWidth="1"/>
    <col min="4886" max="4889" width="2.6328125" style="160" customWidth="1"/>
    <col min="4890" max="4890" width="2.36328125" style="160" customWidth="1"/>
    <col min="4891" max="5119" width="4.453125" style="160"/>
    <col min="5120" max="5120" width="1.90625" style="160" customWidth="1"/>
    <col min="5121" max="5121" width="2.36328125" style="160" customWidth="1"/>
    <col min="5122" max="5122" width="2.6328125" style="160" customWidth="1"/>
    <col min="5123" max="5141" width="4.453125" style="160" customWidth="1"/>
    <col min="5142" max="5145" width="2.6328125" style="160" customWidth="1"/>
    <col min="5146" max="5146" width="2.36328125" style="160" customWidth="1"/>
    <col min="5147" max="5375" width="4.453125" style="160"/>
    <col min="5376" max="5376" width="1.90625" style="160" customWidth="1"/>
    <col min="5377" max="5377" width="2.36328125" style="160" customWidth="1"/>
    <col min="5378" max="5378" width="2.6328125" style="160" customWidth="1"/>
    <col min="5379" max="5397" width="4.453125" style="160" customWidth="1"/>
    <col min="5398" max="5401" width="2.6328125" style="160" customWidth="1"/>
    <col min="5402" max="5402" width="2.36328125" style="160" customWidth="1"/>
    <col min="5403" max="5631" width="4.453125" style="160"/>
    <col min="5632" max="5632" width="1.90625" style="160" customWidth="1"/>
    <col min="5633" max="5633" width="2.36328125" style="160" customWidth="1"/>
    <col min="5634" max="5634" width="2.6328125" style="160" customWidth="1"/>
    <col min="5635" max="5653" width="4.453125" style="160" customWidth="1"/>
    <col min="5654" max="5657" width="2.6328125" style="160" customWidth="1"/>
    <col min="5658" max="5658" width="2.36328125" style="160" customWidth="1"/>
    <col min="5659" max="5887" width="4.453125" style="160"/>
    <col min="5888" max="5888" width="1.90625" style="160" customWidth="1"/>
    <col min="5889" max="5889" width="2.36328125" style="160" customWidth="1"/>
    <col min="5890" max="5890" width="2.6328125" style="160" customWidth="1"/>
    <col min="5891" max="5909" width="4.453125" style="160" customWidth="1"/>
    <col min="5910" max="5913" width="2.6328125" style="160" customWidth="1"/>
    <col min="5914" max="5914" width="2.36328125" style="160" customWidth="1"/>
    <col min="5915" max="6143" width="4.453125" style="160"/>
    <col min="6144" max="6144" width="1.90625" style="160" customWidth="1"/>
    <col min="6145" max="6145" width="2.36328125" style="160" customWidth="1"/>
    <col min="6146" max="6146" width="2.6328125" style="160" customWidth="1"/>
    <col min="6147" max="6165" width="4.453125" style="160" customWidth="1"/>
    <col min="6166" max="6169" width="2.6328125" style="160" customWidth="1"/>
    <col min="6170" max="6170" width="2.36328125" style="160" customWidth="1"/>
    <col min="6171" max="6399" width="4.453125" style="160"/>
    <col min="6400" max="6400" width="1.90625" style="160" customWidth="1"/>
    <col min="6401" max="6401" width="2.36328125" style="160" customWidth="1"/>
    <col min="6402" max="6402" width="2.6328125" style="160" customWidth="1"/>
    <col min="6403" max="6421" width="4.453125" style="160" customWidth="1"/>
    <col min="6422" max="6425" width="2.6328125" style="160" customWidth="1"/>
    <col min="6426" max="6426" width="2.36328125" style="160" customWidth="1"/>
    <col min="6427" max="6655" width="4.453125" style="160"/>
    <col min="6656" max="6656" width="1.90625" style="160" customWidth="1"/>
    <col min="6657" max="6657" width="2.36328125" style="160" customWidth="1"/>
    <col min="6658" max="6658" width="2.6328125" style="160" customWidth="1"/>
    <col min="6659" max="6677" width="4.453125" style="160" customWidth="1"/>
    <col min="6678" max="6681" width="2.6328125" style="160" customWidth="1"/>
    <col min="6682" max="6682" width="2.36328125" style="160" customWidth="1"/>
    <col min="6683" max="6911" width="4.453125" style="160"/>
    <col min="6912" max="6912" width="1.90625" style="160" customWidth="1"/>
    <col min="6913" max="6913" width="2.36328125" style="160" customWidth="1"/>
    <col min="6914" max="6914" width="2.6328125" style="160" customWidth="1"/>
    <col min="6915" max="6933" width="4.453125" style="160" customWidth="1"/>
    <col min="6934" max="6937" width="2.6328125" style="160" customWidth="1"/>
    <col min="6938" max="6938" width="2.36328125" style="160" customWidth="1"/>
    <col min="6939" max="7167" width="4.453125" style="160"/>
    <col min="7168" max="7168" width="1.90625" style="160" customWidth="1"/>
    <col min="7169" max="7169" width="2.36328125" style="160" customWidth="1"/>
    <col min="7170" max="7170" width="2.6328125" style="160" customWidth="1"/>
    <col min="7171" max="7189" width="4.453125" style="160" customWidth="1"/>
    <col min="7190" max="7193" width="2.6328125" style="160" customWidth="1"/>
    <col min="7194" max="7194" width="2.36328125" style="160" customWidth="1"/>
    <col min="7195" max="7423" width="4.453125" style="160"/>
    <col min="7424" max="7424" width="1.90625" style="160" customWidth="1"/>
    <col min="7425" max="7425" width="2.36328125" style="160" customWidth="1"/>
    <col min="7426" max="7426" width="2.6328125" style="160" customWidth="1"/>
    <col min="7427" max="7445" width="4.453125" style="160" customWidth="1"/>
    <col min="7446" max="7449" width="2.6328125" style="160" customWidth="1"/>
    <col min="7450" max="7450" width="2.36328125" style="160" customWidth="1"/>
    <col min="7451" max="7679" width="4.453125" style="160"/>
    <col min="7680" max="7680" width="1.90625" style="160" customWidth="1"/>
    <col min="7681" max="7681" width="2.36328125" style="160" customWidth="1"/>
    <col min="7682" max="7682" width="2.6328125" style="160" customWidth="1"/>
    <col min="7683" max="7701" width="4.453125" style="160" customWidth="1"/>
    <col min="7702" max="7705" width="2.6328125" style="160" customWidth="1"/>
    <col min="7706" max="7706" width="2.36328125" style="160" customWidth="1"/>
    <col min="7707" max="7935" width="4.453125" style="160"/>
    <col min="7936" max="7936" width="1.90625" style="160" customWidth="1"/>
    <col min="7937" max="7937" width="2.36328125" style="160" customWidth="1"/>
    <col min="7938" max="7938" width="2.6328125" style="160" customWidth="1"/>
    <col min="7939" max="7957" width="4.453125" style="160" customWidth="1"/>
    <col min="7958" max="7961" width="2.6328125" style="160" customWidth="1"/>
    <col min="7962" max="7962" width="2.36328125" style="160" customWidth="1"/>
    <col min="7963" max="8191" width="4.453125" style="160"/>
    <col min="8192" max="8192" width="1.90625" style="160" customWidth="1"/>
    <col min="8193" max="8193" width="2.36328125" style="160" customWidth="1"/>
    <col min="8194" max="8194" width="2.6328125" style="160" customWidth="1"/>
    <col min="8195" max="8213" width="4.453125" style="160" customWidth="1"/>
    <col min="8214" max="8217" width="2.6328125" style="160" customWidth="1"/>
    <col min="8218" max="8218" width="2.36328125" style="160" customWidth="1"/>
    <col min="8219" max="8447" width="4.453125" style="160"/>
    <col min="8448" max="8448" width="1.90625" style="160" customWidth="1"/>
    <col min="8449" max="8449" width="2.36328125" style="160" customWidth="1"/>
    <col min="8450" max="8450" width="2.6328125" style="160" customWidth="1"/>
    <col min="8451" max="8469" width="4.453125" style="160" customWidth="1"/>
    <col min="8470" max="8473" width="2.6328125" style="160" customWidth="1"/>
    <col min="8474" max="8474" width="2.36328125" style="160" customWidth="1"/>
    <col min="8475" max="8703" width="4.453125" style="160"/>
    <col min="8704" max="8704" width="1.90625" style="160" customWidth="1"/>
    <col min="8705" max="8705" width="2.36328125" style="160" customWidth="1"/>
    <col min="8706" max="8706" width="2.6328125" style="160" customWidth="1"/>
    <col min="8707" max="8725" width="4.453125" style="160" customWidth="1"/>
    <col min="8726" max="8729" width="2.6328125" style="160" customWidth="1"/>
    <col min="8730" max="8730" width="2.36328125" style="160" customWidth="1"/>
    <col min="8731" max="8959" width="4.453125" style="160"/>
    <col min="8960" max="8960" width="1.90625" style="160" customWidth="1"/>
    <col min="8961" max="8961" width="2.36328125" style="160" customWidth="1"/>
    <col min="8962" max="8962" width="2.6328125" style="160" customWidth="1"/>
    <col min="8963" max="8981" width="4.453125" style="160" customWidth="1"/>
    <col min="8982" max="8985" width="2.6328125" style="160" customWidth="1"/>
    <col min="8986" max="8986" width="2.36328125" style="160" customWidth="1"/>
    <col min="8987" max="9215" width="4.453125" style="160"/>
    <col min="9216" max="9216" width="1.90625" style="160" customWidth="1"/>
    <col min="9217" max="9217" width="2.36328125" style="160" customWidth="1"/>
    <col min="9218" max="9218" width="2.6328125" style="160" customWidth="1"/>
    <col min="9219" max="9237" width="4.453125" style="160" customWidth="1"/>
    <col min="9238" max="9241" width="2.6328125" style="160" customWidth="1"/>
    <col min="9242" max="9242" width="2.36328125" style="160" customWidth="1"/>
    <col min="9243" max="9471" width="4.453125" style="160"/>
    <col min="9472" max="9472" width="1.90625" style="160" customWidth="1"/>
    <col min="9473" max="9473" width="2.36328125" style="160" customWidth="1"/>
    <col min="9474" max="9474" width="2.6328125" style="160" customWidth="1"/>
    <col min="9475" max="9493" width="4.453125" style="160" customWidth="1"/>
    <col min="9494" max="9497" width="2.6328125" style="160" customWidth="1"/>
    <col min="9498" max="9498" width="2.36328125" style="160" customWidth="1"/>
    <col min="9499" max="9727" width="4.453125" style="160"/>
    <col min="9728" max="9728" width="1.90625" style="160" customWidth="1"/>
    <col min="9729" max="9729" width="2.36328125" style="160" customWidth="1"/>
    <col min="9730" max="9730" width="2.6328125" style="160" customWidth="1"/>
    <col min="9731" max="9749" width="4.453125" style="160" customWidth="1"/>
    <col min="9750" max="9753" width="2.6328125" style="160" customWidth="1"/>
    <col min="9754" max="9754" width="2.36328125" style="160" customWidth="1"/>
    <col min="9755" max="9983" width="4.453125" style="160"/>
    <col min="9984" max="9984" width="1.90625" style="160" customWidth="1"/>
    <col min="9985" max="9985" width="2.36328125" style="160" customWidth="1"/>
    <col min="9986" max="9986" width="2.6328125" style="160" customWidth="1"/>
    <col min="9987" max="10005" width="4.453125" style="160" customWidth="1"/>
    <col min="10006" max="10009" width="2.6328125" style="160" customWidth="1"/>
    <col min="10010" max="10010" width="2.36328125" style="160" customWidth="1"/>
    <col min="10011" max="10239" width="4.453125" style="160"/>
    <col min="10240" max="10240" width="1.90625" style="160" customWidth="1"/>
    <col min="10241" max="10241" width="2.36328125" style="160" customWidth="1"/>
    <col min="10242" max="10242" width="2.6328125" style="160" customWidth="1"/>
    <col min="10243" max="10261" width="4.453125" style="160" customWidth="1"/>
    <col min="10262" max="10265" width="2.6328125" style="160" customWidth="1"/>
    <col min="10266" max="10266" width="2.36328125" style="160" customWidth="1"/>
    <col min="10267" max="10495" width="4.453125" style="160"/>
    <col min="10496" max="10496" width="1.90625" style="160" customWidth="1"/>
    <col min="10497" max="10497" width="2.36328125" style="160" customWidth="1"/>
    <col min="10498" max="10498" width="2.6328125" style="160" customWidth="1"/>
    <col min="10499" max="10517" width="4.453125" style="160" customWidth="1"/>
    <col min="10518" max="10521" width="2.6328125" style="160" customWidth="1"/>
    <col min="10522" max="10522" width="2.36328125" style="160" customWidth="1"/>
    <col min="10523" max="10751" width="4.453125" style="160"/>
    <col min="10752" max="10752" width="1.90625" style="160" customWidth="1"/>
    <col min="10753" max="10753" width="2.36328125" style="160" customWidth="1"/>
    <col min="10754" max="10754" width="2.6328125" style="160" customWidth="1"/>
    <col min="10755" max="10773" width="4.453125" style="160" customWidth="1"/>
    <col min="10774" max="10777" width="2.6328125" style="160" customWidth="1"/>
    <col min="10778" max="10778" width="2.36328125" style="160" customWidth="1"/>
    <col min="10779" max="11007" width="4.453125" style="160"/>
    <col min="11008" max="11008" width="1.90625" style="160" customWidth="1"/>
    <col min="11009" max="11009" width="2.36328125" style="160" customWidth="1"/>
    <col min="11010" max="11010" width="2.6328125" style="160" customWidth="1"/>
    <col min="11011" max="11029" width="4.453125" style="160" customWidth="1"/>
    <col min="11030" max="11033" width="2.6328125" style="160" customWidth="1"/>
    <col min="11034" max="11034" width="2.36328125" style="160" customWidth="1"/>
    <col min="11035" max="11263" width="4.453125" style="160"/>
    <col min="11264" max="11264" width="1.90625" style="160" customWidth="1"/>
    <col min="11265" max="11265" width="2.36328125" style="160" customWidth="1"/>
    <col min="11266" max="11266" width="2.6328125" style="160" customWidth="1"/>
    <col min="11267" max="11285" width="4.453125" style="160" customWidth="1"/>
    <col min="11286" max="11289" width="2.6328125" style="160" customWidth="1"/>
    <col min="11290" max="11290" width="2.36328125" style="160" customWidth="1"/>
    <col min="11291" max="11519" width="4.453125" style="160"/>
    <col min="11520" max="11520" width="1.90625" style="160" customWidth="1"/>
    <col min="11521" max="11521" width="2.36328125" style="160" customWidth="1"/>
    <col min="11522" max="11522" width="2.6328125" style="160" customWidth="1"/>
    <col min="11523" max="11541" width="4.453125" style="160" customWidth="1"/>
    <col min="11542" max="11545" width="2.6328125" style="160" customWidth="1"/>
    <col min="11546" max="11546" width="2.36328125" style="160" customWidth="1"/>
    <col min="11547" max="11775" width="4.453125" style="160"/>
    <col min="11776" max="11776" width="1.90625" style="160" customWidth="1"/>
    <col min="11777" max="11777" width="2.36328125" style="160" customWidth="1"/>
    <col min="11778" max="11778" width="2.6328125" style="160" customWidth="1"/>
    <col min="11779" max="11797" width="4.453125" style="160" customWidth="1"/>
    <col min="11798" max="11801" width="2.6328125" style="160" customWidth="1"/>
    <col min="11802" max="11802" width="2.36328125" style="160" customWidth="1"/>
    <col min="11803" max="12031" width="4.453125" style="160"/>
    <col min="12032" max="12032" width="1.90625" style="160" customWidth="1"/>
    <col min="12033" max="12033" width="2.36328125" style="160" customWidth="1"/>
    <col min="12034" max="12034" width="2.6328125" style="160" customWidth="1"/>
    <col min="12035" max="12053" width="4.453125" style="160" customWidth="1"/>
    <col min="12054" max="12057" width="2.6328125" style="160" customWidth="1"/>
    <col min="12058" max="12058" width="2.36328125" style="160" customWidth="1"/>
    <col min="12059" max="12287" width="4.453125" style="160"/>
    <col min="12288" max="12288" width="1.90625" style="160" customWidth="1"/>
    <col min="12289" max="12289" width="2.36328125" style="160" customWidth="1"/>
    <col min="12290" max="12290" width="2.6328125" style="160" customWidth="1"/>
    <col min="12291" max="12309" width="4.453125" style="160" customWidth="1"/>
    <col min="12310" max="12313" width="2.6328125" style="160" customWidth="1"/>
    <col min="12314" max="12314" width="2.36328125" style="160" customWidth="1"/>
    <col min="12315" max="12543" width="4.453125" style="160"/>
    <col min="12544" max="12544" width="1.90625" style="160" customWidth="1"/>
    <col min="12545" max="12545" width="2.36328125" style="160" customWidth="1"/>
    <col min="12546" max="12546" width="2.6328125" style="160" customWidth="1"/>
    <col min="12547" max="12565" width="4.453125" style="160" customWidth="1"/>
    <col min="12566" max="12569" width="2.6328125" style="160" customWidth="1"/>
    <col min="12570" max="12570" width="2.36328125" style="160" customWidth="1"/>
    <col min="12571" max="12799" width="4.453125" style="160"/>
    <col min="12800" max="12800" width="1.90625" style="160" customWidth="1"/>
    <col min="12801" max="12801" width="2.36328125" style="160" customWidth="1"/>
    <col min="12802" max="12802" width="2.6328125" style="160" customWidth="1"/>
    <col min="12803" max="12821" width="4.453125" style="160" customWidth="1"/>
    <col min="12822" max="12825" width="2.6328125" style="160" customWidth="1"/>
    <col min="12826" max="12826" width="2.36328125" style="160" customWidth="1"/>
    <col min="12827" max="13055" width="4.453125" style="160"/>
    <col min="13056" max="13056" width="1.90625" style="160" customWidth="1"/>
    <col min="13057" max="13057" width="2.36328125" style="160" customWidth="1"/>
    <col min="13058" max="13058" width="2.6328125" style="160" customWidth="1"/>
    <col min="13059" max="13077" width="4.453125" style="160" customWidth="1"/>
    <col min="13078" max="13081" width="2.6328125" style="160" customWidth="1"/>
    <col min="13082" max="13082" width="2.36328125" style="160" customWidth="1"/>
    <col min="13083" max="13311" width="4.453125" style="160"/>
    <col min="13312" max="13312" width="1.90625" style="160" customWidth="1"/>
    <col min="13313" max="13313" width="2.36328125" style="160" customWidth="1"/>
    <col min="13314" max="13314" width="2.6328125" style="160" customWidth="1"/>
    <col min="13315" max="13333" width="4.453125" style="160" customWidth="1"/>
    <col min="13334" max="13337" width="2.6328125" style="160" customWidth="1"/>
    <col min="13338" max="13338" width="2.36328125" style="160" customWidth="1"/>
    <col min="13339" max="13567" width="4.453125" style="160"/>
    <col min="13568" max="13568" width="1.90625" style="160" customWidth="1"/>
    <col min="13569" max="13569" width="2.36328125" style="160" customWidth="1"/>
    <col min="13570" max="13570" width="2.6328125" style="160" customWidth="1"/>
    <col min="13571" max="13589" width="4.453125" style="160" customWidth="1"/>
    <col min="13590" max="13593" width="2.6328125" style="160" customWidth="1"/>
    <col min="13594" max="13594" width="2.36328125" style="160" customWidth="1"/>
    <col min="13595" max="13823" width="4.453125" style="160"/>
    <col min="13824" max="13824" width="1.90625" style="160" customWidth="1"/>
    <col min="13825" max="13825" width="2.36328125" style="160" customWidth="1"/>
    <col min="13826" max="13826" width="2.6328125" style="160" customWidth="1"/>
    <col min="13827" max="13845" width="4.453125" style="160" customWidth="1"/>
    <col min="13846" max="13849" width="2.6328125" style="160" customWidth="1"/>
    <col min="13850" max="13850" width="2.36328125" style="160" customWidth="1"/>
    <col min="13851" max="14079" width="4.453125" style="160"/>
    <col min="14080" max="14080" width="1.90625" style="160" customWidth="1"/>
    <col min="14081" max="14081" width="2.36328125" style="160" customWidth="1"/>
    <col min="14082" max="14082" width="2.6328125" style="160" customWidth="1"/>
    <col min="14083" max="14101" width="4.453125" style="160" customWidth="1"/>
    <col min="14102" max="14105" width="2.6328125" style="160" customWidth="1"/>
    <col min="14106" max="14106" width="2.36328125" style="160" customWidth="1"/>
    <col min="14107" max="14335" width="4.453125" style="160"/>
    <col min="14336" max="14336" width="1.90625" style="160" customWidth="1"/>
    <col min="14337" max="14337" width="2.36328125" style="160" customWidth="1"/>
    <col min="14338" max="14338" width="2.6328125" style="160" customWidth="1"/>
    <col min="14339" max="14357" width="4.453125" style="160" customWidth="1"/>
    <col min="14358" max="14361" width="2.6328125" style="160" customWidth="1"/>
    <col min="14362" max="14362" width="2.36328125" style="160" customWidth="1"/>
    <col min="14363" max="14591" width="4.453125" style="160"/>
    <col min="14592" max="14592" width="1.90625" style="160" customWidth="1"/>
    <col min="14593" max="14593" width="2.36328125" style="160" customWidth="1"/>
    <col min="14594" max="14594" width="2.6328125" style="160" customWidth="1"/>
    <col min="14595" max="14613" width="4.453125" style="160" customWidth="1"/>
    <col min="14614" max="14617" width="2.6328125" style="160" customWidth="1"/>
    <col min="14618" max="14618" width="2.36328125" style="160" customWidth="1"/>
    <col min="14619" max="14847" width="4.453125" style="160"/>
    <col min="14848" max="14848" width="1.90625" style="160" customWidth="1"/>
    <col min="14849" max="14849" width="2.36328125" style="160" customWidth="1"/>
    <col min="14850" max="14850" width="2.6328125" style="160" customWidth="1"/>
    <col min="14851" max="14869" width="4.453125" style="160" customWidth="1"/>
    <col min="14870" max="14873" width="2.6328125" style="160" customWidth="1"/>
    <col min="14874" max="14874" width="2.36328125" style="160" customWidth="1"/>
    <col min="14875" max="15103" width="4.453125" style="160"/>
    <col min="15104" max="15104" width="1.90625" style="160" customWidth="1"/>
    <col min="15105" max="15105" width="2.36328125" style="160" customWidth="1"/>
    <col min="15106" max="15106" width="2.6328125" style="160" customWidth="1"/>
    <col min="15107" max="15125" width="4.453125" style="160" customWidth="1"/>
    <col min="15126" max="15129" width="2.6328125" style="160" customWidth="1"/>
    <col min="15130" max="15130" width="2.36328125" style="160" customWidth="1"/>
    <col min="15131" max="15359" width="4.453125" style="160"/>
    <col min="15360" max="15360" width="1.90625" style="160" customWidth="1"/>
    <col min="15361" max="15361" width="2.36328125" style="160" customWidth="1"/>
    <col min="15362" max="15362" width="2.6328125" style="160" customWidth="1"/>
    <col min="15363" max="15381" width="4.453125" style="160" customWidth="1"/>
    <col min="15382" max="15385" width="2.6328125" style="160" customWidth="1"/>
    <col min="15386" max="15386" width="2.36328125" style="160" customWidth="1"/>
    <col min="15387" max="15615" width="4.453125" style="160"/>
    <col min="15616" max="15616" width="1.90625" style="160" customWidth="1"/>
    <col min="15617" max="15617" width="2.36328125" style="160" customWidth="1"/>
    <col min="15618" max="15618" width="2.6328125" style="160" customWidth="1"/>
    <col min="15619" max="15637" width="4.453125" style="160" customWidth="1"/>
    <col min="15638" max="15641" width="2.6328125" style="160" customWidth="1"/>
    <col min="15642" max="15642" width="2.36328125" style="160" customWidth="1"/>
    <col min="15643" max="15871" width="4.453125" style="160"/>
    <col min="15872" max="15872" width="1.90625" style="160" customWidth="1"/>
    <col min="15873" max="15873" width="2.36328125" style="160" customWidth="1"/>
    <col min="15874" max="15874" width="2.6328125" style="160" customWidth="1"/>
    <col min="15875" max="15893" width="4.453125" style="160" customWidth="1"/>
    <col min="15894" max="15897" width="2.6328125" style="160" customWidth="1"/>
    <col min="15898" max="15898" width="2.36328125" style="160" customWidth="1"/>
    <col min="15899" max="16127" width="4.453125" style="160"/>
    <col min="16128" max="16128" width="1.90625" style="160" customWidth="1"/>
    <col min="16129" max="16129" width="2.36328125" style="160" customWidth="1"/>
    <col min="16130" max="16130" width="2.6328125" style="160" customWidth="1"/>
    <col min="16131" max="16149" width="4.453125" style="160" customWidth="1"/>
    <col min="16150" max="16153" width="2.6328125" style="160" customWidth="1"/>
    <col min="16154" max="16154" width="2.36328125" style="160" customWidth="1"/>
    <col min="16155" max="16384" width="4.453125" style="160"/>
  </cols>
  <sheetData>
    <row r="1" spans="1:26" x14ac:dyDescent="0.2">
      <c r="A1" s="228"/>
      <c r="B1" s="160"/>
      <c r="C1" s="160"/>
      <c r="D1" s="160"/>
      <c r="E1" s="160"/>
      <c r="F1" s="160"/>
      <c r="G1" s="160"/>
      <c r="H1" s="160"/>
      <c r="I1" s="160"/>
      <c r="J1" s="160"/>
      <c r="K1" s="160"/>
      <c r="L1" s="160"/>
      <c r="M1" s="160"/>
      <c r="N1" s="160"/>
      <c r="O1" s="160"/>
      <c r="P1" s="160"/>
      <c r="Q1" s="160"/>
      <c r="R1" s="160"/>
      <c r="S1" s="160"/>
      <c r="T1" s="160"/>
      <c r="U1" s="160"/>
      <c r="V1" s="160"/>
      <c r="W1" s="160"/>
      <c r="X1" s="160"/>
      <c r="Y1" s="160"/>
      <c r="Z1" s="161"/>
    </row>
    <row r="2" spans="1:26" x14ac:dyDescent="0.2">
      <c r="A2" s="228"/>
      <c r="B2" s="810" t="s">
        <v>703</v>
      </c>
      <c r="C2" s="810"/>
      <c r="D2" s="810"/>
      <c r="E2" s="810"/>
      <c r="F2" s="160"/>
      <c r="G2" s="160"/>
      <c r="H2" s="160"/>
      <c r="I2" s="160"/>
      <c r="J2" s="160"/>
      <c r="K2" s="160"/>
      <c r="L2" s="160"/>
      <c r="M2" s="160"/>
      <c r="N2" s="160"/>
      <c r="O2" s="160"/>
      <c r="P2" s="160"/>
      <c r="Q2" s="160"/>
      <c r="R2" s="827" t="s">
        <v>479</v>
      </c>
      <c r="S2" s="827"/>
      <c r="T2" s="827"/>
      <c r="U2" s="827"/>
      <c r="V2" s="827"/>
      <c r="W2" s="827"/>
      <c r="X2" s="827"/>
      <c r="Y2" s="827"/>
      <c r="Z2" s="161"/>
    </row>
    <row r="3" spans="1:26" x14ac:dyDescent="0.2">
      <c r="A3" s="228"/>
      <c r="B3" s="160"/>
      <c r="C3" s="160"/>
      <c r="D3" s="160"/>
      <c r="E3" s="160"/>
      <c r="F3" s="160"/>
      <c r="G3" s="160"/>
      <c r="H3" s="160"/>
      <c r="I3" s="160"/>
      <c r="J3" s="160"/>
      <c r="K3" s="160"/>
      <c r="L3" s="160"/>
      <c r="M3" s="160"/>
      <c r="N3" s="160"/>
      <c r="O3" s="160"/>
      <c r="P3" s="160"/>
      <c r="Q3" s="160"/>
      <c r="R3" s="160"/>
      <c r="S3" s="160"/>
      <c r="T3" s="163"/>
      <c r="U3" s="160"/>
      <c r="V3" s="160"/>
      <c r="W3" s="160"/>
      <c r="X3" s="160"/>
      <c r="Y3" s="160"/>
      <c r="Z3" s="161"/>
    </row>
    <row r="4" spans="1:26" ht="16.5" x14ac:dyDescent="0.2">
      <c r="A4" s="228"/>
      <c r="B4" s="828" t="s">
        <v>704</v>
      </c>
      <c r="C4" s="828"/>
      <c r="D4" s="828"/>
      <c r="E4" s="828"/>
      <c r="F4" s="828"/>
      <c r="G4" s="828"/>
      <c r="H4" s="828"/>
      <c r="I4" s="828"/>
      <c r="J4" s="828"/>
      <c r="K4" s="828"/>
      <c r="L4" s="828"/>
      <c r="M4" s="828"/>
      <c r="N4" s="828"/>
      <c r="O4" s="828"/>
      <c r="P4" s="828"/>
      <c r="Q4" s="828"/>
      <c r="R4" s="828"/>
      <c r="S4" s="828"/>
      <c r="T4" s="828"/>
      <c r="U4" s="828"/>
      <c r="V4" s="828"/>
      <c r="W4" s="828"/>
      <c r="X4" s="828"/>
      <c r="Y4" s="828"/>
      <c r="Z4" s="161"/>
    </row>
    <row r="5" spans="1:26" x14ac:dyDescent="0.2">
      <c r="A5" s="228"/>
      <c r="B5" s="160"/>
      <c r="C5" s="160"/>
      <c r="D5" s="160"/>
      <c r="E5" s="160"/>
      <c r="F5" s="160"/>
      <c r="G5" s="160"/>
      <c r="H5" s="160"/>
      <c r="I5" s="160"/>
      <c r="J5" s="160"/>
      <c r="K5" s="160"/>
      <c r="L5" s="160"/>
      <c r="M5" s="160"/>
      <c r="N5" s="160"/>
      <c r="O5" s="160"/>
      <c r="P5" s="160"/>
      <c r="Q5" s="160"/>
      <c r="R5" s="160"/>
      <c r="S5" s="160"/>
      <c r="T5" s="160"/>
      <c r="U5" s="160"/>
      <c r="V5" s="160"/>
      <c r="W5" s="160"/>
      <c r="X5" s="160"/>
      <c r="Y5" s="160"/>
      <c r="Z5" s="161"/>
    </row>
    <row r="6" spans="1:26" ht="25" customHeight="1" x14ac:dyDescent="0.2">
      <c r="A6" s="228"/>
      <c r="B6" s="815" t="s">
        <v>705</v>
      </c>
      <c r="C6" s="816"/>
      <c r="D6" s="816"/>
      <c r="E6" s="816"/>
      <c r="F6" s="817"/>
      <c r="G6" s="818"/>
      <c r="H6" s="818"/>
      <c r="I6" s="818"/>
      <c r="J6" s="818"/>
      <c r="K6" s="818"/>
      <c r="L6" s="818"/>
      <c r="M6" s="818"/>
      <c r="N6" s="818"/>
      <c r="O6" s="818"/>
      <c r="P6" s="818"/>
      <c r="Q6" s="818"/>
      <c r="R6" s="818"/>
      <c r="S6" s="818"/>
      <c r="T6" s="818"/>
      <c r="U6" s="818"/>
      <c r="V6" s="818"/>
      <c r="W6" s="818"/>
      <c r="X6" s="818"/>
      <c r="Y6" s="819"/>
      <c r="Z6" s="161"/>
    </row>
    <row r="7" spans="1:26" ht="25" customHeight="1" x14ac:dyDescent="0.2">
      <c r="A7" s="228"/>
      <c r="B7" s="815" t="s">
        <v>706</v>
      </c>
      <c r="C7" s="816"/>
      <c r="D7" s="816"/>
      <c r="E7" s="816"/>
      <c r="F7" s="817"/>
      <c r="G7" s="825" t="s">
        <v>707</v>
      </c>
      <c r="H7" s="825"/>
      <c r="I7" s="825"/>
      <c r="J7" s="825"/>
      <c r="K7" s="825"/>
      <c r="L7" s="825"/>
      <c r="M7" s="825"/>
      <c r="N7" s="825"/>
      <c r="O7" s="825"/>
      <c r="P7" s="825"/>
      <c r="Q7" s="825"/>
      <c r="R7" s="825"/>
      <c r="S7" s="825"/>
      <c r="T7" s="825"/>
      <c r="U7" s="825"/>
      <c r="V7" s="825"/>
      <c r="W7" s="825"/>
      <c r="X7" s="825"/>
      <c r="Y7" s="826"/>
      <c r="Z7" s="161"/>
    </row>
    <row r="8" spans="1:26" ht="25" customHeight="1" x14ac:dyDescent="0.2">
      <c r="A8" s="228"/>
      <c r="B8" s="820" t="s">
        <v>708</v>
      </c>
      <c r="C8" s="821"/>
      <c r="D8" s="821"/>
      <c r="E8" s="821"/>
      <c r="F8" s="822"/>
      <c r="G8" s="823" t="s">
        <v>709</v>
      </c>
      <c r="H8" s="818"/>
      <c r="I8" s="818"/>
      <c r="J8" s="818"/>
      <c r="K8" s="818"/>
      <c r="L8" s="818"/>
      <c r="M8" s="818"/>
      <c r="N8" s="818"/>
      <c r="O8" s="818"/>
      <c r="P8" s="818"/>
      <c r="Q8" s="818"/>
      <c r="R8" s="818"/>
      <c r="S8" s="818"/>
      <c r="T8" s="818"/>
      <c r="U8" s="818"/>
      <c r="V8" s="818"/>
      <c r="W8" s="818"/>
      <c r="X8" s="818"/>
      <c r="Y8" s="819"/>
      <c r="Z8" s="161"/>
    </row>
    <row r="9" spans="1:26" ht="25" customHeight="1" x14ac:dyDescent="0.2">
      <c r="A9" s="228"/>
      <c r="B9" s="815" t="s">
        <v>122</v>
      </c>
      <c r="C9" s="816"/>
      <c r="D9" s="816"/>
      <c r="E9" s="816"/>
      <c r="F9" s="817"/>
      <c r="G9" s="818"/>
      <c r="H9" s="818"/>
      <c r="I9" s="818"/>
      <c r="J9" s="818"/>
      <c r="K9" s="818"/>
      <c r="L9" s="818"/>
      <c r="M9" s="818"/>
      <c r="N9" s="818"/>
      <c r="O9" s="818"/>
      <c r="P9" s="818"/>
      <c r="Q9" s="818"/>
      <c r="R9" s="818"/>
      <c r="S9" s="818"/>
      <c r="T9" s="818"/>
      <c r="U9" s="818"/>
      <c r="V9" s="818"/>
      <c r="W9" s="818"/>
      <c r="X9" s="818"/>
      <c r="Y9" s="819"/>
      <c r="Z9" s="161"/>
    </row>
    <row r="10" spans="1:26" ht="25" customHeight="1" x14ac:dyDescent="0.2">
      <c r="A10" s="228"/>
      <c r="B10" s="815" t="s">
        <v>710</v>
      </c>
      <c r="C10" s="816"/>
      <c r="D10" s="816"/>
      <c r="E10" s="816"/>
      <c r="F10" s="817"/>
      <c r="G10" s="824" t="s">
        <v>711</v>
      </c>
      <c r="H10" s="825"/>
      <c r="I10" s="825"/>
      <c r="J10" s="825"/>
      <c r="K10" s="825"/>
      <c r="L10" s="825"/>
      <c r="M10" s="825"/>
      <c r="N10" s="825"/>
      <c r="O10" s="825"/>
      <c r="P10" s="825"/>
      <c r="Q10" s="825"/>
      <c r="R10" s="825"/>
      <c r="S10" s="825"/>
      <c r="T10" s="825"/>
      <c r="U10" s="825"/>
      <c r="V10" s="825"/>
      <c r="W10" s="825"/>
      <c r="X10" s="825"/>
      <c r="Y10" s="826"/>
      <c r="Z10" s="161"/>
    </row>
    <row r="11" spans="1:26" ht="25" customHeight="1" x14ac:dyDescent="0.2">
      <c r="A11" s="228"/>
      <c r="B11" s="815" t="s">
        <v>712</v>
      </c>
      <c r="C11" s="816"/>
      <c r="D11" s="816"/>
      <c r="E11" s="816"/>
      <c r="F11" s="817"/>
      <c r="G11" s="818"/>
      <c r="H11" s="818"/>
      <c r="I11" s="818"/>
      <c r="J11" s="818"/>
      <c r="K11" s="818"/>
      <c r="L11" s="818"/>
      <c r="M11" s="818"/>
      <c r="N11" s="818"/>
      <c r="O11" s="818"/>
      <c r="P11" s="818"/>
      <c r="Q11" s="818"/>
      <c r="R11" s="818"/>
      <c r="S11" s="818"/>
      <c r="T11" s="818"/>
      <c r="U11" s="818"/>
      <c r="V11" s="818"/>
      <c r="W11" s="818"/>
      <c r="X11" s="818"/>
      <c r="Y11" s="819"/>
      <c r="Z11" s="161"/>
    </row>
    <row r="12" spans="1:26" x14ac:dyDescent="0.2">
      <c r="A12" s="228"/>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1"/>
    </row>
    <row r="13" spans="1:26" ht="18.75" customHeight="1" x14ac:dyDescent="0.2">
      <c r="A13" s="228"/>
      <c r="B13" s="168"/>
      <c r="C13" s="814" t="s">
        <v>713</v>
      </c>
      <c r="D13" s="814"/>
      <c r="E13" s="814"/>
      <c r="F13" s="814"/>
      <c r="G13" s="814"/>
      <c r="H13" s="814"/>
      <c r="I13" s="814"/>
      <c r="J13" s="814"/>
      <c r="K13" s="814"/>
      <c r="L13" s="814"/>
      <c r="M13" s="814"/>
      <c r="N13" s="814"/>
      <c r="O13" s="814"/>
      <c r="P13" s="814"/>
      <c r="Q13" s="814"/>
      <c r="R13" s="814"/>
      <c r="S13" s="814"/>
      <c r="T13" s="814"/>
      <c r="U13" s="169"/>
      <c r="V13" s="811" t="s">
        <v>492</v>
      </c>
      <c r="W13" s="812"/>
      <c r="X13" s="812"/>
      <c r="Y13" s="813"/>
      <c r="Z13" s="161"/>
    </row>
    <row r="14" spans="1:26" ht="18.75" customHeight="1" x14ac:dyDescent="0.2">
      <c r="A14" s="228"/>
      <c r="B14" s="228"/>
      <c r="C14" s="160" t="s">
        <v>123</v>
      </c>
      <c r="D14" s="160"/>
      <c r="E14" s="160"/>
      <c r="F14" s="160"/>
      <c r="G14" s="160"/>
      <c r="H14" s="160"/>
      <c r="I14" s="160"/>
      <c r="J14" s="160"/>
      <c r="K14" s="160"/>
      <c r="L14" s="160"/>
      <c r="M14" s="160"/>
      <c r="N14" s="160"/>
      <c r="O14" s="160"/>
      <c r="P14" s="160"/>
      <c r="Q14" s="160"/>
      <c r="R14" s="160"/>
      <c r="S14" s="160"/>
      <c r="T14" s="160"/>
      <c r="U14" s="161"/>
      <c r="V14" s="804"/>
      <c r="W14" s="805"/>
      <c r="X14" s="805"/>
      <c r="Y14" s="806"/>
      <c r="Z14" s="161"/>
    </row>
    <row r="15" spans="1:26" ht="18.75" customHeight="1" x14ac:dyDescent="0.2">
      <c r="A15" s="228"/>
      <c r="B15" s="170"/>
      <c r="C15" s="171" t="s">
        <v>714</v>
      </c>
      <c r="D15" s="171"/>
      <c r="E15" s="171"/>
      <c r="F15" s="171"/>
      <c r="G15" s="171"/>
      <c r="H15" s="171"/>
      <c r="I15" s="171"/>
      <c r="J15" s="171"/>
      <c r="K15" s="171"/>
      <c r="L15" s="171"/>
      <c r="M15" s="171"/>
      <c r="N15" s="171"/>
      <c r="O15" s="171"/>
      <c r="P15" s="171"/>
      <c r="Q15" s="171"/>
      <c r="R15" s="171"/>
      <c r="S15" s="171"/>
      <c r="T15" s="171"/>
      <c r="U15" s="172"/>
      <c r="V15" s="807"/>
      <c r="W15" s="808"/>
      <c r="X15" s="808"/>
      <c r="Y15" s="809"/>
      <c r="Z15" s="161"/>
    </row>
    <row r="16" spans="1:26" ht="18.75" customHeight="1" x14ac:dyDescent="0.2">
      <c r="A16" s="228"/>
      <c r="B16" s="168"/>
      <c r="C16" s="814" t="s">
        <v>715</v>
      </c>
      <c r="D16" s="814"/>
      <c r="E16" s="814"/>
      <c r="F16" s="814"/>
      <c r="G16" s="814"/>
      <c r="H16" s="814"/>
      <c r="I16" s="814"/>
      <c r="J16" s="814"/>
      <c r="K16" s="814"/>
      <c r="L16" s="814"/>
      <c r="M16" s="814"/>
      <c r="N16" s="814"/>
      <c r="O16" s="814"/>
      <c r="P16" s="814"/>
      <c r="Q16" s="814"/>
      <c r="R16" s="814"/>
      <c r="S16" s="814"/>
      <c r="T16" s="814"/>
      <c r="U16" s="174"/>
      <c r="V16" s="811" t="s">
        <v>492</v>
      </c>
      <c r="W16" s="812"/>
      <c r="X16" s="812"/>
      <c r="Y16" s="813"/>
      <c r="Z16" s="161"/>
    </row>
    <row r="17" spans="1:26" ht="18.75" customHeight="1" x14ac:dyDescent="0.2">
      <c r="A17" s="228"/>
      <c r="B17" s="170"/>
      <c r="C17" s="171" t="s">
        <v>716</v>
      </c>
      <c r="D17" s="171"/>
      <c r="E17" s="171"/>
      <c r="F17" s="171"/>
      <c r="G17" s="171"/>
      <c r="H17" s="171"/>
      <c r="I17" s="171"/>
      <c r="J17" s="171"/>
      <c r="K17" s="171"/>
      <c r="L17" s="171"/>
      <c r="M17" s="171"/>
      <c r="N17" s="171"/>
      <c r="O17" s="171"/>
      <c r="P17" s="171"/>
      <c r="Q17" s="171"/>
      <c r="R17" s="171"/>
      <c r="S17" s="171"/>
      <c r="T17" s="171"/>
      <c r="U17" s="171"/>
      <c r="V17" s="807"/>
      <c r="W17" s="808"/>
      <c r="X17" s="808"/>
      <c r="Y17" s="809"/>
      <c r="Z17" s="161"/>
    </row>
    <row r="18" spans="1:26" ht="18.75" customHeight="1" x14ac:dyDescent="0.2">
      <c r="A18" s="228"/>
      <c r="B18" s="168"/>
      <c r="C18" s="814" t="s">
        <v>717</v>
      </c>
      <c r="D18" s="814"/>
      <c r="E18" s="814"/>
      <c r="F18" s="814"/>
      <c r="G18" s="814"/>
      <c r="H18" s="814"/>
      <c r="I18" s="814"/>
      <c r="J18" s="814"/>
      <c r="K18" s="814"/>
      <c r="L18" s="814"/>
      <c r="M18" s="814"/>
      <c r="N18" s="814"/>
      <c r="O18" s="814"/>
      <c r="P18" s="814"/>
      <c r="Q18" s="814"/>
      <c r="R18" s="814"/>
      <c r="S18" s="814"/>
      <c r="T18" s="814"/>
      <c r="U18" s="174"/>
      <c r="V18" s="811" t="s">
        <v>492</v>
      </c>
      <c r="W18" s="812"/>
      <c r="X18" s="812"/>
      <c r="Y18" s="813"/>
      <c r="Z18" s="161"/>
    </row>
    <row r="19" spans="1:26" ht="18.75" customHeight="1" x14ac:dyDescent="0.2">
      <c r="A19" s="228"/>
      <c r="B19" s="170"/>
      <c r="C19" s="171" t="s">
        <v>718</v>
      </c>
      <c r="D19" s="171"/>
      <c r="E19" s="171"/>
      <c r="F19" s="171"/>
      <c r="G19" s="171"/>
      <c r="H19" s="171"/>
      <c r="I19" s="171"/>
      <c r="J19" s="171"/>
      <c r="K19" s="171"/>
      <c r="L19" s="171"/>
      <c r="M19" s="171"/>
      <c r="N19" s="171"/>
      <c r="O19" s="171"/>
      <c r="P19" s="171"/>
      <c r="Q19" s="171"/>
      <c r="R19" s="171"/>
      <c r="S19" s="171"/>
      <c r="T19" s="171"/>
      <c r="U19" s="171"/>
      <c r="V19" s="807"/>
      <c r="W19" s="808"/>
      <c r="X19" s="808"/>
      <c r="Y19" s="809"/>
      <c r="Z19" s="161"/>
    </row>
    <row r="20" spans="1:26" ht="18.75" customHeight="1" x14ac:dyDescent="0.2">
      <c r="A20" s="228"/>
      <c r="B20" s="168"/>
      <c r="C20" s="814" t="s">
        <v>719</v>
      </c>
      <c r="D20" s="814"/>
      <c r="E20" s="814"/>
      <c r="F20" s="814"/>
      <c r="G20" s="814"/>
      <c r="H20" s="814"/>
      <c r="I20" s="814"/>
      <c r="J20" s="814"/>
      <c r="K20" s="814"/>
      <c r="L20" s="814"/>
      <c r="M20" s="814"/>
      <c r="N20" s="814"/>
      <c r="O20" s="814"/>
      <c r="P20" s="814"/>
      <c r="Q20" s="814"/>
      <c r="R20" s="814"/>
      <c r="S20" s="814"/>
      <c r="T20" s="814"/>
      <c r="U20" s="169"/>
      <c r="V20" s="812" t="s">
        <v>492</v>
      </c>
      <c r="W20" s="812"/>
      <c r="X20" s="812"/>
      <c r="Y20" s="813"/>
      <c r="Z20" s="161"/>
    </row>
    <row r="21" spans="1:26" ht="18.75" customHeight="1" x14ac:dyDescent="0.2">
      <c r="A21" s="228"/>
      <c r="B21" s="228"/>
      <c r="C21" s="810" t="s">
        <v>720</v>
      </c>
      <c r="D21" s="810"/>
      <c r="E21" s="810"/>
      <c r="F21" s="810"/>
      <c r="G21" s="810"/>
      <c r="H21" s="810"/>
      <c r="I21" s="810"/>
      <c r="J21" s="810"/>
      <c r="K21" s="810"/>
      <c r="L21" s="810"/>
      <c r="M21" s="810"/>
      <c r="N21" s="810"/>
      <c r="O21" s="810"/>
      <c r="P21" s="810"/>
      <c r="Q21" s="810"/>
      <c r="R21" s="810"/>
      <c r="S21" s="810"/>
      <c r="T21" s="810"/>
      <c r="U21" s="161"/>
      <c r="V21" s="805"/>
      <c r="W21" s="805"/>
      <c r="X21" s="805"/>
      <c r="Y21" s="806"/>
      <c r="Z21" s="161"/>
    </row>
    <row r="22" spans="1:26" ht="18.75" customHeight="1" x14ac:dyDescent="0.2">
      <c r="A22" s="228"/>
      <c r="B22" s="315"/>
      <c r="C22" s="316" t="s">
        <v>124</v>
      </c>
      <c r="D22" s="316"/>
      <c r="E22" s="316"/>
      <c r="F22" s="316"/>
      <c r="G22" s="316"/>
      <c r="H22" s="316"/>
      <c r="I22" s="316"/>
      <c r="J22" s="316"/>
      <c r="K22" s="316"/>
      <c r="L22" s="316"/>
      <c r="M22" s="316"/>
      <c r="N22" s="316"/>
      <c r="O22" s="316"/>
      <c r="P22" s="316"/>
      <c r="Q22" s="316"/>
      <c r="R22" s="316"/>
      <c r="S22" s="316"/>
      <c r="T22" s="316"/>
      <c r="U22" s="317"/>
      <c r="V22" s="808"/>
      <c r="W22" s="808"/>
      <c r="X22" s="808"/>
      <c r="Y22" s="809"/>
      <c r="Z22" s="161"/>
    </row>
    <row r="23" spans="1:26" ht="18.75" customHeight="1" x14ac:dyDescent="0.2">
      <c r="A23" s="228"/>
      <c r="B23" s="168"/>
      <c r="C23" s="174" t="s">
        <v>721</v>
      </c>
      <c r="D23" s="174"/>
      <c r="E23" s="174"/>
      <c r="F23" s="174"/>
      <c r="G23" s="174"/>
      <c r="H23" s="174"/>
      <c r="I23" s="174"/>
      <c r="J23" s="174"/>
      <c r="K23" s="174"/>
      <c r="L23" s="174"/>
      <c r="M23" s="174"/>
      <c r="N23" s="174"/>
      <c r="O23" s="174"/>
      <c r="P23" s="174"/>
      <c r="Q23" s="174"/>
      <c r="R23" s="174"/>
      <c r="S23" s="174"/>
      <c r="T23" s="174"/>
      <c r="U23" s="174"/>
      <c r="V23" s="811" t="s">
        <v>492</v>
      </c>
      <c r="W23" s="812"/>
      <c r="X23" s="812"/>
      <c r="Y23" s="813"/>
      <c r="Z23" s="161"/>
    </row>
    <row r="24" spans="1:26" ht="18.75" customHeight="1" x14ac:dyDescent="0.2">
      <c r="A24" s="228"/>
      <c r="B24" s="170"/>
      <c r="C24" s="171" t="s">
        <v>245</v>
      </c>
      <c r="D24" s="171"/>
      <c r="E24" s="171"/>
      <c r="F24" s="171"/>
      <c r="G24" s="171"/>
      <c r="H24" s="171"/>
      <c r="I24" s="171"/>
      <c r="J24" s="171"/>
      <c r="K24" s="171"/>
      <c r="L24" s="171"/>
      <c r="M24" s="171"/>
      <c r="N24" s="171"/>
      <c r="O24" s="171"/>
      <c r="P24" s="171"/>
      <c r="Q24" s="171"/>
      <c r="R24" s="171"/>
      <c r="S24" s="171"/>
      <c r="T24" s="171"/>
      <c r="U24" s="171"/>
      <c r="V24" s="807"/>
      <c r="W24" s="808"/>
      <c r="X24" s="808"/>
      <c r="Y24" s="809"/>
      <c r="Z24" s="161"/>
    </row>
    <row r="25" spans="1:26" ht="18.75" customHeight="1" x14ac:dyDescent="0.2">
      <c r="A25" s="228"/>
      <c r="B25" s="228"/>
      <c r="C25" s="160" t="s">
        <v>722</v>
      </c>
      <c r="D25" s="160"/>
      <c r="E25" s="160"/>
      <c r="F25" s="160"/>
      <c r="G25" s="160"/>
      <c r="H25" s="160"/>
      <c r="I25" s="160"/>
      <c r="J25" s="160"/>
      <c r="K25" s="160"/>
      <c r="L25" s="160"/>
      <c r="M25" s="160"/>
      <c r="N25" s="160"/>
      <c r="O25" s="160"/>
      <c r="P25" s="160"/>
      <c r="Q25" s="160"/>
      <c r="R25" s="160"/>
      <c r="S25" s="160"/>
      <c r="T25" s="160"/>
      <c r="U25" s="160"/>
      <c r="V25" s="804" t="s">
        <v>492</v>
      </c>
      <c r="W25" s="805"/>
      <c r="X25" s="805"/>
      <c r="Y25" s="806"/>
      <c r="Z25" s="161"/>
    </row>
    <row r="26" spans="1:26" ht="18.75" customHeight="1" x14ac:dyDescent="0.2">
      <c r="A26" s="228"/>
      <c r="B26" s="228"/>
      <c r="C26" s="160" t="s">
        <v>125</v>
      </c>
      <c r="D26" s="160"/>
      <c r="E26" s="160"/>
      <c r="F26" s="160"/>
      <c r="G26" s="160"/>
      <c r="H26" s="160"/>
      <c r="I26" s="160"/>
      <c r="J26" s="160"/>
      <c r="K26" s="160"/>
      <c r="L26" s="160"/>
      <c r="M26" s="160"/>
      <c r="N26" s="160"/>
      <c r="O26" s="160"/>
      <c r="P26" s="160"/>
      <c r="Q26" s="160"/>
      <c r="R26" s="160"/>
      <c r="S26" s="160"/>
      <c r="T26" s="160"/>
      <c r="U26" s="160"/>
      <c r="V26" s="804"/>
      <c r="W26" s="805"/>
      <c r="X26" s="805"/>
      <c r="Y26" s="806"/>
      <c r="Z26" s="161"/>
    </row>
    <row r="27" spans="1:26" ht="18.75" customHeight="1" x14ac:dyDescent="0.2">
      <c r="A27" s="228"/>
      <c r="B27" s="228"/>
      <c r="C27" s="810" t="s">
        <v>126</v>
      </c>
      <c r="D27" s="810"/>
      <c r="E27" s="810"/>
      <c r="F27" s="810"/>
      <c r="G27" s="810"/>
      <c r="H27" s="810"/>
      <c r="I27" s="810"/>
      <c r="J27" s="810"/>
      <c r="K27" s="810"/>
      <c r="L27" s="810"/>
      <c r="M27" s="810"/>
      <c r="N27" s="810"/>
      <c r="O27" s="810"/>
      <c r="P27" s="810"/>
      <c r="Q27" s="810"/>
      <c r="R27" s="810"/>
      <c r="S27" s="810"/>
      <c r="T27" s="810"/>
      <c r="U27" s="160"/>
      <c r="V27" s="804"/>
      <c r="W27" s="805"/>
      <c r="X27" s="805"/>
      <c r="Y27" s="806"/>
      <c r="Z27" s="161"/>
    </row>
    <row r="28" spans="1:26" ht="18.75" customHeight="1" x14ac:dyDescent="0.2">
      <c r="A28" s="228"/>
      <c r="B28" s="228"/>
      <c r="C28" s="160" t="s">
        <v>723</v>
      </c>
      <c r="D28" s="160"/>
      <c r="E28" s="160"/>
      <c r="F28" s="160"/>
      <c r="G28" s="160"/>
      <c r="H28" s="160"/>
      <c r="I28" s="160"/>
      <c r="J28" s="160"/>
      <c r="K28" s="160"/>
      <c r="L28" s="160"/>
      <c r="M28" s="160"/>
      <c r="N28" s="160"/>
      <c r="O28" s="160"/>
      <c r="P28" s="160"/>
      <c r="Q28" s="160"/>
      <c r="R28" s="160"/>
      <c r="S28" s="160"/>
      <c r="T28" s="160"/>
      <c r="U28" s="160"/>
      <c r="V28" s="807"/>
      <c r="W28" s="808"/>
      <c r="X28" s="808"/>
      <c r="Y28" s="809"/>
      <c r="Z28" s="161"/>
    </row>
    <row r="29" spans="1:26" ht="18.75" customHeight="1" x14ac:dyDescent="0.2">
      <c r="A29" s="228"/>
      <c r="B29" s="168"/>
      <c r="C29" s="174" t="s">
        <v>127</v>
      </c>
      <c r="D29" s="174"/>
      <c r="E29" s="174"/>
      <c r="F29" s="174"/>
      <c r="G29" s="174"/>
      <c r="H29" s="174"/>
      <c r="I29" s="174"/>
      <c r="J29" s="174"/>
      <c r="K29" s="174"/>
      <c r="L29" s="174"/>
      <c r="M29" s="174"/>
      <c r="N29" s="174"/>
      <c r="O29" s="174"/>
      <c r="P29" s="174"/>
      <c r="Q29" s="174"/>
      <c r="R29" s="174"/>
      <c r="S29" s="174"/>
      <c r="T29" s="174"/>
      <c r="U29" s="169"/>
      <c r="V29" s="811" t="s">
        <v>492</v>
      </c>
      <c r="W29" s="812"/>
      <c r="X29" s="812"/>
      <c r="Y29" s="813"/>
      <c r="Z29" s="161"/>
    </row>
    <row r="30" spans="1:26" ht="18.75" customHeight="1" x14ac:dyDescent="0.2">
      <c r="A30" s="228"/>
      <c r="B30" s="228"/>
      <c r="C30" s="160" t="s">
        <v>724</v>
      </c>
      <c r="D30" s="160"/>
      <c r="E30" s="160"/>
      <c r="F30" s="160"/>
      <c r="G30" s="160"/>
      <c r="H30" s="160"/>
      <c r="I30" s="160"/>
      <c r="J30" s="160"/>
      <c r="K30" s="160"/>
      <c r="L30" s="160"/>
      <c r="M30" s="160"/>
      <c r="N30" s="160"/>
      <c r="O30" s="160"/>
      <c r="P30" s="160"/>
      <c r="Q30" s="160"/>
      <c r="R30" s="160"/>
      <c r="S30" s="160"/>
      <c r="T30" s="160"/>
      <c r="U30" s="161"/>
      <c r="V30" s="804"/>
      <c r="W30" s="805"/>
      <c r="X30" s="805"/>
      <c r="Y30" s="806"/>
      <c r="Z30" s="161"/>
    </row>
    <row r="31" spans="1:26" ht="18.75" customHeight="1" x14ac:dyDescent="0.2">
      <c r="A31" s="228"/>
      <c r="B31" s="228"/>
      <c r="C31" s="318" t="s">
        <v>725</v>
      </c>
      <c r="D31" s="318"/>
      <c r="E31" s="318"/>
      <c r="F31" s="318"/>
      <c r="G31" s="318"/>
      <c r="H31" s="318"/>
      <c r="I31" s="318"/>
      <c r="J31" s="318"/>
      <c r="K31" s="318"/>
      <c r="L31" s="318"/>
      <c r="M31" s="318"/>
      <c r="N31" s="318"/>
      <c r="O31" s="318"/>
      <c r="P31" s="318"/>
      <c r="Q31" s="318"/>
      <c r="R31" s="318"/>
      <c r="S31" s="318"/>
      <c r="T31" s="318"/>
      <c r="U31" s="319"/>
      <c r="V31" s="804"/>
      <c r="W31" s="805"/>
      <c r="X31" s="805"/>
      <c r="Y31" s="806"/>
      <c r="Z31" s="161"/>
    </row>
    <row r="32" spans="1:26" ht="18.75" customHeight="1" x14ac:dyDescent="0.2">
      <c r="A32" s="228"/>
      <c r="B32" s="320"/>
      <c r="C32" s="321" t="s">
        <v>726</v>
      </c>
      <c r="D32" s="322"/>
      <c r="E32" s="322"/>
      <c r="F32" s="322"/>
      <c r="G32" s="322"/>
      <c r="H32" s="322"/>
      <c r="I32" s="322"/>
      <c r="J32" s="322"/>
      <c r="K32" s="322"/>
      <c r="L32" s="322"/>
      <c r="M32" s="322"/>
      <c r="N32" s="322"/>
      <c r="O32" s="322"/>
      <c r="P32" s="322"/>
      <c r="Q32" s="322"/>
      <c r="R32" s="322"/>
      <c r="S32" s="322"/>
      <c r="T32" s="322"/>
      <c r="U32" s="323"/>
      <c r="V32" s="807"/>
      <c r="W32" s="808"/>
      <c r="X32" s="808"/>
      <c r="Y32" s="809"/>
      <c r="Z32" s="161"/>
    </row>
    <row r="33" spans="1:28" ht="4.5" customHeight="1" x14ac:dyDescent="0.2">
      <c r="A33" s="228"/>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1"/>
    </row>
    <row r="34" spans="1:28" x14ac:dyDescent="0.2">
      <c r="A34" s="228"/>
      <c r="B34" s="160" t="s">
        <v>727</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1"/>
    </row>
    <row r="35" spans="1:28" x14ac:dyDescent="0.2">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row>
    <row r="36" spans="1:28" x14ac:dyDescent="0.2">
      <c r="A36" s="160"/>
      <c r="B36" s="160" t="s">
        <v>728</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row>
    <row r="37" spans="1:28" x14ac:dyDescent="0.2">
      <c r="A37" s="160"/>
      <c r="B37" s="160"/>
      <c r="C37" s="160" t="s">
        <v>729</v>
      </c>
      <c r="D37" s="160"/>
      <c r="E37" s="160"/>
      <c r="F37" s="160"/>
      <c r="G37" s="160"/>
      <c r="H37" s="160"/>
      <c r="I37" s="160"/>
      <c r="J37" s="160"/>
      <c r="K37" s="160"/>
      <c r="L37" s="160"/>
      <c r="M37" s="160"/>
      <c r="N37" s="160"/>
      <c r="O37" s="160"/>
      <c r="P37" s="160"/>
      <c r="Q37" s="160"/>
      <c r="R37" s="160"/>
      <c r="S37" s="160"/>
      <c r="T37" s="160"/>
      <c r="U37" s="160"/>
      <c r="V37" s="160"/>
      <c r="W37" s="160"/>
      <c r="X37" s="160"/>
      <c r="Y37" s="160"/>
      <c r="Z37" s="160"/>
    </row>
    <row r="38" spans="1:28" x14ac:dyDescent="0.2">
      <c r="A38" s="160"/>
      <c r="B38" s="160"/>
      <c r="C38" s="160" t="s">
        <v>730</v>
      </c>
      <c r="D38" s="160"/>
      <c r="E38" s="160"/>
      <c r="F38" s="160"/>
      <c r="G38" s="160"/>
      <c r="H38" s="160"/>
      <c r="I38" s="160"/>
      <c r="J38" s="160"/>
      <c r="K38" s="160"/>
      <c r="L38" s="160"/>
      <c r="M38" s="160"/>
      <c r="N38" s="160"/>
      <c r="O38" s="160"/>
      <c r="P38" s="160"/>
      <c r="Q38" s="160"/>
      <c r="R38" s="160"/>
      <c r="S38" s="160"/>
      <c r="T38" s="160"/>
      <c r="U38" s="160"/>
      <c r="V38" s="160"/>
      <c r="W38" s="160"/>
      <c r="X38" s="160"/>
      <c r="Y38" s="160"/>
      <c r="Z38" s="160"/>
    </row>
    <row r="39" spans="1:28" s="162" customFormat="1" x14ac:dyDescent="0.2">
      <c r="A39" s="160"/>
      <c r="B39" s="160"/>
      <c r="C39" s="160" t="s">
        <v>731</v>
      </c>
      <c r="D39" s="160"/>
      <c r="E39" s="160"/>
      <c r="F39" s="160"/>
      <c r="G39" s="160"/>
      <c r="H39" s="160"/>
      <c r="I39" s="160"/>
      <c r="J39" s="160"/>
      <c r="K39" s="160"/>
      <c r="L39" s="160"/>
      <c r="M39" s="160"/>
      <c r="N39" s="160"/>
      <c r="O39" s="160"/>
      <c r="P39" s="160"/>
      <c r="Q39" s="160"/>
      <c r="R39" s="160"/>
      <c r="S39" s="160"/>
      <c r="T39" s="160"/>
      <c r="U39" s="160"/>
      <c r="V39" s="160"/>
      <c r="W39" s="160"/>
      <c r="X39" s="160"/>
      <c r="Y39" s="160"/>
      <c r="Z39" s="160"/>
      <c r="AB39" s="160"/>
    </row>
    <row r="40" spans="1:28" s="162" customFormat="1" x14ac:dyDescent="0.2">
      <c r="A40" s="160"/>
      <c r="B40" s="160"/>
      <c r="C40" s="160" t="s">
        <v>732</v>
      </c>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B40" s="160"/>
    </row>
    <row r="41" spans="1:28" s="162" customFormat="1" x14ac:dyDescent="0.2">
      <c r="AB41" s="160"/>
    </row>
    <row r="42" spans="1:28" s="162" customFormat="1" x14ac:dyDescent="0.2">
      <c r="AB42" s="160"/>
    </row>
  </sheetData>
  <mergeCells count="28">
    <mergeCell ref="B7:F7"/>
    <mergeCell ref="G7:Y7"/>
    <mergeCell ref="B2:E2"/>
    <mergeCell ref="R2:Y2"/>
    <mergeCell ref="B4:Y4"/>
    <mergeCell ref="B6:F6"/>
    <mergeCell ref="G6:Y6"/>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32"/>
  <pageMargins left="0.7" right="0.7" top="0.75" bottom="0.75" header="0.3" footer="0.3"/>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228F-CFC0-4132-AA7F-2AADBFAE7EBD}">
  <sheetPr>
    <pageSetUpPr fitToPage="1"/>
  </sheetPr>
  <dimension ref="A1:Z66"/>
  <sheetViews>
    <sheetView view="pageBreakPreview" zoomScaleNormal="100" zoomScaleSheetLayoutView="100" workbookViewId="0"/>
  </sheetViews>
  <sheetFormatPr defaultColWidth="4.453125" defaultRowHeight="13" x14ac:dyDescent="0.2"/>
  <cols>
    <col min="1" max="1" width="2.36328125" style="162" customWidth="1"/>
    <col min="2" max="2" width="4" style="162" customWidth="1"/>
    <col min="3" max="21" width="5.6328125" style="162" customWidth="1"/>
    <col min="22" max="25" width="4" style="162" customWidth="1"/>
    <col min="26" max="26" width="2.36328125" style="162" customWidth="1"/>
    <col min="27" max="255" width="4.453125" style="162"/>
    <col min="256" max="256" width="1.90625" style="162" customWidth="1"/>
    <col min="257" max="257" width="2.36328125" style="162" customWidth="1"/>
    <col min="258" max="258" width="2.6328125" style="162" customWidth="1"/>
    <col min="259" max="277" width="4.453125" style="162" customWidth="1"/>
    <col min="278" max="281" width="2.6328125" style="162" customWidth="1"/>
    <col min="282" max="282" width="2.36328125" style="162" customWidth="1"/>
    <col min="283" max="511" width="4.453125" style="162"/>
    <col min="512" max="512" width="1.90625" style="162" customWidth="1"/>
    <col min="513" max="513" width="2.36328125" style="162" customWidth="1"/>
    <col min="514" max="514" width="2.6328125" style="162" customWidth="1"/>
    <col min="515" max="533" width="4.453125" style="162" customWidth="1"/>
    <col min="534" max="537" width="2.6328125" style="162" customWidth="1"/>
    <col min="538" max="538" width="2.36328125" style="162" customWidth="1"/>
    <col min="539" max="767" width="4.453125" style="162"/>
    <col min="768" max="768" width="1.90625" style="162" customWidth="1"/>
    <col min="769" max="769" width="2.36328125" style="162" customWidth="1"/>
    <col min="770" max="770" width="2.6328125" style="162" customWidth="1"/>
    <col min="771" max="789" width="4.453125" style="162" customWidth="1"/>
    <col min="790" max="793" width="2.6328125" style="162" customWidth="1"/>
    <col min="794" max="794" width="2.36328125" style="162" customWidth="1"/>
    <col min="795" max="1023" width="4.453125" style="162"/>
    <col min="1024" max="1024" width="1.90625" style="162" customWidth="1"/>
    <col min="1025" max="1025" width="2.36328125" style="162" customWidth="1"/>
    <col min="1026" max="1026" width="2.6328125" style="162" customWidth="1"/>
    <col min="1027" max="1045" width="4.453125" style="162" customWidth="1"/>
    <col min="1046" max="1049" width="2.6328125" style="162" customWidth="1"/>
    <col min="1050" max="1050" width="2.36328125" style="162" customWidth="1"/>
    <col min="1051" max="1279" width="4.453125" style="162"/>
    <col min="1280" max="1280" width="1.90625" style="162" customWidth="1"/>
    <col min="1281" max="1281" width="2.36328125" style="162" customWidth="1"/>
    <col min="1282" max="1282" width="2.6328125" style="162" customWidth="1"/>
    <col min="1283" max="1301" width="4.453125" style="162" customWidth="1"/>
    <col min="1302" max="1305" width="2.6328125" style="162" customWidth="1"/>
    <col min="1306" max="1306" width="2.36328125" style="162" customWidth="1"/>
    <col min="1307" max="1535" width="4.453125" style="162"/>
    <col min="1536" max="1536" width="1.90625" style="162" customWidth="1"/>
    <col min="1537" max="1537" width="2.36328125" style="162" customWidth="1"/>
    <col min="1538" max="1538" width="2.6328125" style="162" customWidth="1"/>
    <col min="1539" max="1557" width="4.453125" style="162" customWidth="1"/>
    <col min="1558" max="1561" width="2.6328125" style="162" customWidth="1"/>
    <col min="1562" max="1562" width="2.36328125" style="162" customWidth="1"/>
    <col min="1563" max="1791" width="4.453125" style="162"/>
    <col min="1792" max="1792" width="1.90625" style="162" customWidth="1"/>
    <col min="1793" max="1793" width="2.36328125" style="162" customWidth="1"/>
    <col min="1794" max="1794" width="2.6328125" style="162" customWidth="1"/>
    <col min="1795" max="1813" width="4.453125" style="162" customWidth="1"/>
    <col min="1814" max="1817" width="2.6328125" style="162" customWidth="1"/>
    <col min="1818" max="1818" width="2.36328125" style="162" customWidth="1"/>
    <col min="1819" max="2047" width="4.453125" style="162"/>
    <col min="2048" max="2048" width="1.90625" style="162" customWidth="1"/>
    <col min="2049" max="2049" width="2.36328125" style="162" customWidth="1"/>
    <col min="2050" max="2050" width="2.6328125" style="162" customWidth="1"/>
    <col min="2051" max="2069" width="4.453125" style="162" customWidth="1"/>
    <col min="2070" max="2073" width="2.6328125" style="162" customWidth="1"/>
    <col min="2074" max="2074" width="2.36328125" style="162" customWidth="1"/>
    <col min="2075" max="2303" width="4.453125" style="162"/>
    <col min="2304" max="2304" width="1.90625" style="162" customWidth="1"/>
    <col min="2305" max="2305" width="2.36328125" style="162" customWidth="1"/>
    <col min="2306" max="2306" width="2.6328125" style="162" customWidth="1"/>
    <col min="2307" max="2325" width="4.453125" style="162" customWidth="1"/>
    <col min="2326" max="2329" width="2.6328125" style="162" customWidth="1"/>
    <col min="2330" max="2330" width="2.36328125" style="162" customWidth="1"/>
    <col min="2331" max="2559" width="4.453125" style="162"/>
    <col min="2560" max="2560" width="1.90625" style="162" customWidth="1"/>
    <col min="2561" max="2561" width="2.36328125" style="162" customWidth="1"/>
    <col min="2562" max="2562" width="2.6328125" style="162" customWidth="1"/>
    <col min="2563" max="2581" width="4.453125" style="162" customWidth="1"/>
    <col min="2582" max="2585" width="2.6328125" style="162" customWidth="1"/>
    <col min="2586" max="2586" width="2.36328125" style="162" customWidth="1"/>
    <col min="2587" max="2815" width="4.453125" style="162"/>
    <col min="2816" max="2816" width="1.90625" style="162" customWidth="1"/>
    <col min="2817" max="2817" width="2.36328125" style="162" customWidth="1"/>
    <col min="2818" max="2818" width="2.6328125" style="162" customWidth="1"/>
    <col min="2819" max="2837" width="4.453125" style="162" customWidth="1"/>
    <col min="2838" max="2841" width="2.6328125" style="162" customWidth="1"/>
    <col min="2842" max="2842" width="2.36328125" style="162" customWidth="1"/>
    <col min="2843" max="3071" width="4.453125" style="162"/>
    <col min="3072" max="3072" width="1.90625" style="162" customWidth="1"/>
    <col min="3073" max="3073" width="2.36328125" style="162" customWidth="1"/>
    <col min="3074" max="3074" width="2.6328125" style="162" customWidth="1"/>
    <col min="3075" max="3093" width="4.453125" style="162" customWidth="1"/>
    <col min="3094" max="3097" width="2.6328125" style="162" customWidth="1"/>
    <col min="3098" max="3098" width="2.36328125" style="162" customWidth="1"/>
    <col min="3099" max="3327" width="4.453125" style="162"/>
    <col min="3328" max="3328" width="1.90625" style="162" customWidth="1"/>
    <col min="3329" max="3329" width="2.36328125" style="162" customWidth="1"/>
    <col min="3330" max="3330" width="2.6328125" style="162" customWidth="1"/>
    <col min="3331" max="3349" width="4.453125" style="162" customWidth="1"/>
    <col min="3350" max="3353" width="2.6328125" style="162" customWidth="1"/>
    <col min="3354" max="3354" width="2.36328125" style="162" customWidth="1"/>
    <col min="3355" max="3583" width="4.453125" style="162"/>
    <col min="3584" max="3584" width="1.90625" style="162" customWidth="1"/>
    <col min="3585" max="3585" width="2.36328125" style="162" customWidth="1"/>
    <col min="3586" max="3586" width="2.6328125" style="162" customWidth="1"/>
    <col min="3587" max="3605" width="4.453125" style="162" customWidth="1"/>
    <col min="3606" max="3609" width="2.6328125" style="162" customWidth="1"/>
    <col min="3610" max="3610" width="2.36328125" style="162" customWidth="1"/>
    <col min="3611" max="3839" width="4.453125" style="162"/>
    <col min="3840" max="3840" width="1.90625" style="162" customWidth="1"/>
    <col min="3841" max="3841" width="2.36328125" style="162" customWidth="1"/>
    <col min="3842" max="3842" width="2.6328125" style="162" customWidth="1"/>
    <col min="3843" max="3861" width="4.453125" style="162" customWidth="1"/>
    <col min="3862" max="3865" width="2.6328125" style="162" customWidth="1"/>
    <col min="3866" max="3866" width="2.36328125" style="162" customWidth="1"/>
    <col min="3867" max="4095" width="4.453125" style="162"/>
    <col min="4096" max="4096" width="1.90625" style="162" customWidth="1"/>
    <col min="4097" max="4097" width="2.36328125" style="162" customWidth="1"/>
    <col min="4098" max="4098" width="2.6328125" style="162" customWidth="1"/>
    <col min="4099" max="4117" width="4.453125" style="162" customWidth="1"/>
    <col min="4118" max="4121" width="2.6328125" style="162" customWidth="1"/>
    <col min="4122" max="4122" width="2.36328125" style="162" customWidth="1"/>
    <col min="4123" max="4351" width="4.453125" style="162"/>
    <col min="4352" max="4352" width="1.90625" style="162" customWidth="1"/>
    <col min="4353" max="4353" width="2.36328125" style="162" customWidth="1"/>
    <col min="4354" max="4354" width="2.6328125" style="162" customWidth="1"/>
    <col min="4355" max="4373" width="4.453125" style="162" customWidth="1"/>
    <col min="4374" max="4377" width="2.6328125" style="162" customWidth="1"/>
    <col min="4378" max="4378" width="2.36328125" style="162" customWidth="1"/>
    <col min="4379" max="4607" width="4.453125" style="162"/>
    <col min="4608" max="4608" width="1.90625" style="162" customWidth="1"/>
    <col min="4609" max="4609" width="2.36328125" style="162" customWidth="1"/>
    <col min="4610" max="4610" width="2.6328125" style="162" customWidth="1"/>
    <col min="4611" max="4629" width="4.453125" style="162" customWidth="1"/>
    <col min="4630" max="4633" width="2.6328125" style="162" customWidth="1"/>
    <col min="4634" max="4634" width="2.36328125" style="162" customWidth="1"/>
    <col min="4635" max="4863" width="4.453125" style="162"/>
    <col min="4864" max="4864" width="1.90625" style="162" customWidth="1"/>
    <col min="4865" max="4865" width="2.36328125" style="162" customWidth="1"/>
    <col min="4866" max="4866" width="2.6328125" style="162" customWidth="1"/>
    <col min="4867" max="4885" width="4.453125" style="162" customWidth="1"/>
    <col min="4886" max="4889" width="2.6328125" style="162" customWidth="1"/>
    <col min="4890" max="4890" width="2.36328125" style="162" customWidth="1"/>
    <col min="4891" max="5119" width="4.453125" style="162"/>
    <col min="5120" max="5120" width="1.90625" style="162" customWidth="1"/>
    <col min="5121" max="5121" width="2.36328125" style="162" customWidth="1"/>
    <col min="5122" max="5122" width="2.6328125" style="162" customWidth="1"/>
    <col min="5123" max="5141" width="4.453125" style="162" customWidth="1"/>
    <col min="5142" max="5145" width="2.6328125" style="162" customWidth="1"/>
    <col min="5146" max="5146" width="2.36328125" style="162" customWidth="1"/>
    <col min="5147" max="5375" width="4.453125" style="162"/>
    <col min="5376" max="5376" width="1.90625" style="162" customWidth="1"/>
    <col min="5377" max="5377" width="2.36328125" style="162" customWidth="1"/>
    <col min="5378" max="5378" width="2.6328125" style="162" customWidth="1"/>
    <col min="5379" max="5397" width="4.453125" style="162" customWidth="1"/>
    <col min="5398" max="5401" width="2.6328125" style="162" customWidth="1"/>
    <col min="5402" max="5402" width="2.36328125" style="162" customWidth="1"/>
    <col min="5403" max="5631" width="4.453125" style="162"/>
    <col min="5632" max="5632" width="1.90625" style="162" customWidth="1"/>
    <col min="5633" max="5633" width="2.36328125" style="162" customWidth="1"/>
    <col min="5634" max="5634" width="2.6328125" style="162" customWidth="1"/>
    <col min="5635" max="5653" width="4.453125" style="162" customWidth="1"/>
    <col min="5654" max="5657" width="2.6328125" style="162" customWidth="1"/>
    <col min="5658" max="5658" width="2.36328125" style="162" customWidth="1"/>
    <col min="5659" max="5887" width="4.453125" style="162"/>
    <col min="5888" max="5888" width="1.90625" style="162" customWidth="1"/>
    <col min="5889" max="5889" width="2.36328125" style="162" customWidth="1"/>
    <col min="5890" max="5890" width="2.6328125" style="162" customWidth="1"/>
    <col min="5891" max="5909" width="4.453125" style="162" customWidth="1"/>
    <col min="5910" max="5913" width="2.6328125" style="162" customWidth="1"/>
    <col min="5914" max="5914" width="2.36328125" style="162" customWidth="1"/>
    <col min="5915" max="6143" width="4.453125" style="162"/>
    <col min="6144" max="6144" width="1.90625" style="162" customWidth="1"/>
    <col min="6145" max="6145" width="2.36328125" style="162" customWidth="1"/>
    <col min="6146" max="6146" width="2.6328125" style="162" customWidth="1"/>
    <col min="6147" max="6165" width="4.453125" style="162" customWidth="1"/>
    <col min="6166" max="6169" width="2.6328125" style="162" customWidth="1"/>
    <col min="6170" max="6170" width="2.36328125" style="162" customWidth="1"/>
    <col min="6171" max="6399" width="4.453125" style="162"/>
    <col min="6400" max="6400" width="1.90625" style="162" customWidth="1"/>
    <col min="6401" max="6401" width="2.36328125" style="162" customWidth="1"/>
    <col min="6402" max="6402" width="2.6328125" style="162" customWidth="1"/>
    <col min="6403" max="6421" width="4.453125" style="162" customWidth="1"/>
    <col min="6422" max="6425" width="2.6328125" style="162" customWidth="1"/>
    <col min="6426" max="6426" width="2.36328125" style="162" customWidth="1"/>
    <col min="6427" max="6655" width="4.453125" style="162"/>
    <col min="6656" max="6656" width="1.90625" style="162" customWidth="1"/>
    <col min="6657" max="6657" width="2.36328125" style="162" customWidth="1"/>
    <col min="6658" max="6658" width="2.6328125" style="162" customWidth="1"/>
    <col min="6659" max="6677" width="4.453125" style="162" customWidth="1"/>
    <col min="6678" max="6681" width="2.6328125" style="162" customWidth="1"/>
    <col min="6682" max="6682" width="2.36328125" style="162" customWidth="1"/>
    <col min="6683" max="6911" width="4.453125" style="162"/>
    <col min="6912" max="6912" width="1.90625" style="162" customWidth="1"/>
    <col min="6913" max="6913" width="2.36328125" style="162" customWidth="1"/>
    <col min="6914" max="6914" width="2.6328125" style="162" customWidth="1"/>
    <col min="6915" max="6933" width="4.453125" style="162" customWidth="1"/>
    <col min="6934" max="6937" width="2.6328125" style="162" customWidth="1"/>
    <col min="6938" max="6938" width="2.36328125" style="162" customWidth="1"/>
    <col min="6939" max="7167" width="4.453125" style="162"/>
    <col min="7168" max="7168" width="1.90625" style="162" customWidth="1"/>
    <col min="7169" max="7169" width="2.36328125" style="162" customWidth="1"/>
    <col min="7170" max="7170" width="2.6328125" style="162" customWidth="1"/>
    <col min="7171" max="7189" width="4.453125" style="162" customWidth="1"/>
    <col min="7190" max="7193" width="2.6328125" style="162" customWidth="1"/>
    <col min="7194" max="7194" width="2.36328125" style="162" customWidth="1"/>
    <col min="7195" max="7423" width="4.453125" style="162"/>
    <col min="7424" max="7424" width="1.90625" style="162" customWidth="1"/>
    <col min="7425" max="7425" width="2.36328125" style="162" customWidth="1"/>
    <col min="7426" max="7426" width="2.6328125" style="162" customWidth="1"/>
    <col min="7427" max="7445" width="4.453125" style="162" customWidth="1"/>
    <col min="7446" max="7449" width="2.6328125" style="162" customWidth="1"/>
    <col min="7450" max="7450" width="2.36328125" style="162" customWidth="1"/>
    <col min="7451" max="7679" width="4.453125" style="162"/>
    <col min="7680" max="7680" width="1.90625" style="162" customWidth="1"/>
    <col min="7681" max="7681" width="2.36328125" style="162" customWidth="1"/>
    <col min="7682" max="7682" width="2.6328125" style="162" customWidth="1"/>
    <col min="7683" max="7701" width="4.453125" style="162" customWidth="1"/>
    <col min="7702" max="7705" width="2.6328125" style="162" customWidth="1"/>
    <col min="7706" max="7706" width="2.36328125" style="162" customWidth="1"/>
    <col min="7707" max="7935" width="4.453125" style="162"/>
    <col min="7936" max="7936" width="1.90625" style="162" customWidth="1"/>
    <col min="7937" max="7937" width="2.36328125" style="162" customWidth="1"/>
    <col min="7938" max="7938" width="2.6328125" style="162" customWidth="1"/>
    <col min="7939" max="7957" width="4.453125" style="162" customWidth="1"/>
    <col min="7958" max="7961" width="2.6328125" style="162" customWidth="1"/>
    <col min="7962" max="7962" width="2.36328125" style="162" customWidth="1"/>
    <col min="7963" max="8191" width="4.453125" style="162"/>
    <col min="8192" max="8192" width="1.90625" style="162" customWidth="1"/>
    <col min="8193" max="8193" width="2.36328125" style="162" customWidth="1"/>
    <col min="8194" max="8194" width="2.6328125" style="162" customWidth="1"/>
    <col min="8195" max="8213" width="4.453125" style="162" customWidth="1"/>
    <col min="8214" max="8217" width="2.6328125" style="162" customWidth="1"/>
    <col min="8218" max="8218" width="2.36328125" style="162" customWidth="1"/>
    <col min="8219" max="8447" width="4.453125" style="162"/>
    <col min="8448" max="8448" width="1.90625" style="162" customWidth="1"/>
    <col min="8449" max="8449" width="2.36328125" style="162" customWidth="1"/>
    <col min="8450" max="8450" width="2.6328125" style="162" customWidth="1"/>
    <col min="8451" max="8469" width="4.453125" style="162" customWidth="1"/>
    <col min="8470" max="8473" width="2.6328125" style="162" customWidth="1"/>
    <col min="8474" max="8474" width="2.36328125" style="162" customWidth="1"/>
    <col min="8475" max="8703" width="4.453125" style="162"/>
    <col min="8704" max="8704" width="1.90625" style="162" customWidth="1"/>
    <col min="8705" max="8705" width="2.36328125" style="162" customWidth="1"/>
    <col min="8706" max="8706" width="2.6328125" style="162" customWidth="1"/>
    <col min="8707" max="8725" width="4.453125" style="162" customWidth="1"/>
    <col min="8726" max="8729" width="2.6328125" style="162" customWidth="1"/>
    <col min="8730" max="8730" width="2.36328125" style="162" customWidth="1"/>
    <col min="8731" max="8959" width="4.453125" style="162"/>
    <col min="8960" max="8960" width="1.90625" style="162" customWidth="1"/>
    <col min="8961" max="8961" width="2.36328125" style="162" customWidth="1"/>
    <col min="8962" max="8962" width="2.6328125" style="162" customWidth="1"/>
    <col min="8963" max="8981" width="4.453125" style="162" customWidth="1"/>
    <col min="8982" max="8985" width="2.6328125" style="162" customWidth="1"/>
    <col min="8986" max="8986" width="2.36328125" style="162" customWidth="1"/>
    <col min="8987" max="9215" width="4.453125" style="162"/>
    <col min="9216" max="9216" width="1.90625" style="162" customWidth="1"/>
    <col min="9217" max="9217" width="2.36328125" style="162" customWidth="1"/>
    <col min="9218" max="9218" width="2.6328125" style="162" customWidth="1"/>
    <col min="9219" max="9237" width="4.453125" style="162" customWidth="1"/>
    <col min="9238" max="9241" width="2.6328125" style="162" customWidth="1"/>
    <col min="9242" max="9242" width="2.36328125" style="162" customWidth="1"/>
    <col min="9243" max="9471" width="4.453125" style="162"/>
    <col min="9472" max="9472" width="1.90625" style="162" customWidth="1"/>
    <col min="9473" max="9473" width="2.36328125" style="162" customWidth="1"/>
    <col min="9474" max="9474" width="2.6328125" style="162" customWidth="1"/>
    <col min="9475" max="9493" width="4.453125" style="162" customWidth="1"/>
    <col min="9494" max="9497" width="2.6328125" style="162" customWidth="1"/>
    <col min="9498" max="9498" width="2.36328125" style="162" customWidth="1"/>
    <col min="9499" max="9727" width="4.453125" style="162"/>
    <col min="9728" max="9728" width="1.90625" style="162" customWidth="1"/>
    <col min="9729" max="9729" width="2.36328125" style="162" customWidth="1"/>
    <col min="9730" max="9730" width="2.6328125" style="162" customWidth="1"/>
    <col min="9731" max="9749" width="4.453125" style="162" customWidth="1"/>
    <col min="9750" max="9753" width="2.6328125" style="162" customWidth="1"/>
    <col min="9754" max="9754" width="2.36328125" style="162" customWidth="1"/>
    <col min="9755" max="9983" width="4.453125" style="162"/>
    <col min="9984" max="9984" width="1.90625" style="162" customWidth="1"/>
    <col min="9985" max="9985" width="2.36328125" style="162" customWidth="1"/>
    <col min="9986" max="9986" width="2.6328125" style="162" customWidth="1"/>
    <col min="9987" max="10005" width="4.453125" style="162" customWidth="1"/>
    <col min="10006" max="10009" width="2.6328125" style="162" customWidth="1"/>
    <col min="10010" max="10010" width="2.36328125" style="162" customWidth="1"/>
    <col min="10011" max="10239" width="4.453125" style="162"/>
    <col min="10240" max="10240" width="1.90625" style="162" customWidth="1"/>
    <col min="10241" max="10241" width="2.36328125" style="162" customWidth="1"/>
    <col min="10242" max="10242" width="2.6328125" style="162" customWidth="1"/>
    <col min="10243" max="10261" width="4.453125" style="162" customWidth="1"/>
    <col min="10262" max="10265" width="2.6328125" style="162" customWidth="1"/>
    <col min="10266" max="10266" width="2.36328125" style="162" customWidth="1"/>
    <col min="10267" max="10495" width="4.453125" style="162"/>
    <col min="10496" max="10496" width="1.90625" style="162" customWidth="1"/>
    <col min="10497" max="10497" width="2.36328125" style="162" customWidth="1"/>
    <col min="10498" max="10498" width="2.6328125" style="162" customWidth="1"/>
    <col min="10499" max="10517" width="4.453125" style="162" customWidth="1"/>
    <col min="10518" max="10521" width="2.6328125" style="162" customWidth="1"/>
    <col min="10522" max="10522" width="2.36328125" style="162" customWidth="1"/>
    <col min="10523" max="10751" width="4.453125" style="162"/>
    <col min="10752" max="10752" width="1.90625" style="162" customWidth="1"/>
    <col min="10753" max="10753" width="2.36328125" style="162" customWidth="1"/>
    <col min="10754" max="10754" width="2.6328125" style="162" customWidth="1"/>
    <col min="10755" max="10773" width="4.453125" style="162" customWidth="1"/>
    <col min="10774" max="10777" width="2.6328125" style="162" customWidth="1"/>
    <col min="10778" max="10778" width="2.36328125" style="162" customWidth="1"/>
    <col min="10779" max="11007" width="4.453125" style="162"/>
    <col min="11008" max="11008" width="1.90625" style="162" customWidth="1"/>
    <col min="11009" max="11009" width="2.36328125" style="162" customWidth="1"/>
    <col min="11010" max="11010" width="2.6328125" style="162" customWidth="1"/>
    <col min="11011" max="11029" width="4.453125" style="162" customWidth="1"/>
    <col min="11030" max="11033" width="2.6328125" style="162" customWidth="1"/>
    <col min="11034" max="11034" width="2.36328125" style="162" customWidth="1"/>
    <col min="11035" max="11263" width="4.453125" style="162"/>
    <col min="11264" max="11264" width="1.90625" style="162" customWidth="1"/>
    <col min="11265" max="11265" width="2.36328125" style="162" customWidth="1"/>
    <col min="11266" max="11266" width="2.6328125" style="162" customWidth="1"/>
    <col min="11267" max="11285" width="4.453125" style="162" customWidth="1"/>
    <col min="11286" max="11289" width="2.6328125" style="162" customWidth="1"/>
    <col min="11290" max="11290" width="2.36328125" style="162" customWidth="1"/>
    <col min="11291" max="11519" width="4.453125" style="162"/>
    <col min="11520" max="11520" width="1.90625" style="162" customWidth="1"/>
    <col min="11521" max="11521" width="2.36328125" style="162" customWidth="1"/>
    <col min="11522" max="11522" width="2.6328125" style="162" customWidth="1"/>
    <col min="11523" max="11541" width="4.453125" style="162" customWidth="1"/>
    <col min="11542" max="11545" width="2.6328125" style="162" customWidth="1"/>
    <col min="11546" max="11546" width="2.36328125" style="162" customWidth="1"/>
    <col min="11547" max="11775" width="4.453125" style="162"/>
    <col min="11776" max="11776" width="1.90625" style="162" customWidth="1"/>
    <col min="11777" max="11777" width="2.36328125" style="162" customWidth="1"/>
    <col min="11778" max="11778" width="2.6328125" style="162" customWidth="1"/>
    <col min="11779" max="11797" width="4.453125" style="162" customWidth="1"/>
    <col min="11798" max="11801" width="2.6328125" style="162" customWidth="1"/>
    <col min="11802" max="11802" width="2.36328125" style="162" customWidth="1"/>
    <col min="11803" max="12031" width="4.453125" style="162"/>
    <col min="12032" max="12032" width="1.90625" style="162" customWidth="1"/>
    <col min="12033" max="12033" width="2.36328125" style="162" customWidth="1"/>
    <col min="12034" max="12034" width="2.6328125" style="162" customWidth="1"/>
    <col min="12035" max="12053" width="4.453125" style="162" customWidth="1"/>
    <col min="12054" max="12057" width="2.6328125" style="162" customWidth="1"/>
    <col min="12058" max="12058" width="2.36328125" style="162" customWidth="1"/>
    <col min="12059" max="12287" width="4.453125" style="162"/>
    <col min="12288" max="12288" width="1.90625" style="162" customWidth="1"/>
    <col min="12289" max="12289" width="2.36328125" style="162" customWidth="1"/>
    <col min="12290" max="12290" width="2.6328125" style="162" customWidth="1"/>
    <col min="12291" max="12309" width="4.453125" style="162" customWidth="1"/>
    <col min="12310" max="12313" width="2.6328125" style="162" customWidth="1"/>
    <col min="12314" max="12314" width="2.36328125" style="162" customWidth="1"/>
    <col min="12315" max="12543" width="4.453125" style="162"/>
    <col min="12544" max="12544" width="1.90625" style="162" customWidth="1"/>
    <col min="12545" max="12545" width="2.36328125" style="162" customWidth="1"/>
    <col min="12546" max="12546" width="2.6328125" style="162" customWidth="1"/>
    <col min="12547" max="12565" width="4.453125" style="162" customWidth="1"/>
    <col min="12566" max="12569" width="2.6328125" style="162" customWidth="1"/>
    <col min="12570" max="12570" width="2.36328125" style="162" customWidth="1"/>
    <col min="12571" max="12799" width="4.453125" style="162"/>
    <col min="12800" max="12800" width="1.90625" style="162" customWidth="1"/>
    <col min="12801" max="12801" width="2.36328125" style="162" customWidth="1"/>
    <col min="12802" max="12802" width="2.6328125" style="162" customWidth="1"/>
    <col min="12803" max="12821" width="4.453125" style="162" customWidth="1"/>
    <col min="12822" max="12825" width="2.6328125" style="162" customWidth="1"/>
    <col min="12826" max="12826" width="2.36328125" style="162" customWidth="1"/>
    <col min="12827" max="13055" width="4.453125" style="162"/>
    <col min="13056" max="13056" width="1.90625" style="162" customWidth="1"/>
    <col min="13057" max="13057" width="2.36328125" style="162" customWidth="1"/>
    <col min="13058" max="13058" width="2.6328125" style="162" customWidth="1"/>
    <col min="13059" max="13077" width="4.453125" style="162" customWidth="1"/>
    <col min="13078" max="13081" width="2.6328125" style="162" customWidth="1"/>
    <col min="13082" max="13082" width="2.36328125" style="162" customWidth="1"/>
    <col min="13083" max="13311" width="4.453125" style="162"/>
    <col min="13312" max="13312" width="1.90625" style="162" customWidth="1"/>
    <col min="13313" max="13313" width="2.36328125" style="162" customWidth="1"/>
    <col min="13314" max="13314" width="2.6328125" style="162" customWidth="1"/>
    <col min="13315" max="13333" width="4.453125" style="162" customWidth="1"/>
    <col min="13334" max="13337" width="2.6328125" style="162" customWidth="1"/>
    <col min="13338" max="13338" width="2.36328125" style="162" customWidth="1"/>
    <col min="13339" max="13567" width="4.453125" style="162"/>
    <col min="13568" max="13568" width="1.90625" style="162" customWidth="1"/>
    <col min="13569" max="13569" width="2.36328125" style="162" customWidth="1"/>
    <col min="13570" max="13570" width="2.6328125" style="162" customWidth="1"/>
    <col min="13571" max="13589" width="4.453125" style="162" customWidth="1"/>
    <col min="13590" max="13593" width="2.6328125" style="162" customWidth="1"/>
    <col min="13594" max="13594" width="2.36328125" style="162" customWidth="1"/>
    <col min="13595" max="13823" width="4.453125" style="162"/>
    <col min="13824" max="13824" width="1.90625" style="162" customWidth="1"/>
    <col min="13825" max="13825" width="2.36328125" style="162" customWidth="1"/>
    <col min="13826" max="13826" width="2.6328125" style="162" customWidth="1"/>
    <col min="13827" max="13845" width="4.453125" style="162" customWidth="1"/>
    <col min="13846" max="13849" width="2.6328125" style="162" customWidth="1"/>
    <col min="13850" max="13850" width="2.36328125" style="162" customWidth="1"/>
    <col min="13851" max="14079" width="4.453125" style="162"/>
    <col min="14080" max="14080" width="1.90625" style="162" customWidth="1"/>
    <col min="14081" max="14081" width="2.36328125" style="162" customWidth="1"/>
    <col min="14082" max="14082" width="2.6328125" style="162" customWidth="1"/>
    <col min="14083" max="14101" width="4.453125" style="162" customWidth="1"/>
    <col min="14102" max="14105" width="2.6328125" style="162" customWidth="1"/>
    <col min="14106" max="14106" width="2.36328125" style="162" customWidth="1"/>
    <col min="14107" max="14335" width="4.453125" style="162"/>
    <col min="14336" max="14336" width="1.90625" style="162" customWidth="1"/>
    <col min="14337" max="14337" width="2.36328125" style="162" customWidth="1"/>
    <col min="14338" max="14338" width="2.6328125" style="162" customWidth="1"/>
    <col min="14339" max="14357" width="4.453125" style="162" customWidth="1"/>
    <col min="14358" max="14361" width="2.6328125" style="162" customWidth="1"/>
    <col min="14362" max="14362" width="2.36328125" style="162" customWidth="1"/>
    <col min="14363" max="14591" width="4.453125" style="162"/>
    <col min="14592" max="14592" width="1.90625" style="162" customWidth="1"/>
    <col min="14593" max="14593" width="2.36328125" style="162" customWidth="1"/>
    <col min="14594" max="14594" width="2.6328125" style="162" customWidth="1"/>
    <col min="14595" max="14613" width="4.453125" style="162" customWidth="1"/>
    <col min="14614" max="14617" width="2.6328125" style="162" customWidth="1"/>
    <col min="14618" max="14618" width="2.36328125" style="162" customWidth="1"/>
    <col min="14619" max="14847" width="4.453125" style="162"/>
    <col min="14848" max="14848" width="1.90625" style="162" customWidth="1"/>
    <col min="14849" max="14849" width="2.36328125" style="162" customWidth="1"/>
    <col min="14850" max="14850" width="2.6328125" style="162" customWidth="1"/>
    <col min="14851" max="14869" width="4.453125" style="162" customWidth="1"/>
    <col min="14870" max="14873" width="2.6328125" style="162" customWidth="1"/>
    <col min="14874" max="14874" width="2.36328125" style="162" customWidth="1"/>
    <col min="14875" max="15103" width="4.453125" style="162"/>
    <col min="15104" max="15104" width="1.90625" style="162" customWidth="1"/>
    <col min="15105" max="15105" width="2.36328125" style="162" customWidth="1"/>
    <col min="15106" max="15106" width="2.6328125" style="162" customWidth="1"/>
    <col min="15107" max="15125" width="4.453125" style="162" customWidth="1"/>
    <col min="15126" max="15129" width="2.6328125" style="162" customWidth="1"/>
    <col min="15130" max="15130" width="2.36328125" style="162" customWidth="1"/>
    <col min="15131" max="15359" width="4.453125" style="162"/>
    <col min="15360" max="15360" width="1.90625" style="162" customWidth="1"/>
    <col min="15361" max="15361" width="2.36328125" style="162" customWidth="1"/>
    <col min="15362" max="15362" width="2.6328125" style="162" customWidth="1"/>
    <col min="15363" max="15381" width="4.453125" style="162" customWidth="1"/>
    <col min="15382" max="15385" width="2.6328125" style="162" customWidth="1"/>
    <col min="15386" max="15386" width="2.36328125" style="162" customWidth="1"/>
    <col min="15387" max="15615" width="4.453125" style="162"/>
    <col min="15616" max="15616" width="1.90625" style="162" customWidth="1"/>
    <col min="15617" max="15617" width="2.36328125" style="162" customWidth="1"/>
    <col min="15618" max="15618" width="2.6328125" style="162" customWidth="1"/>
    <col min="15619" max="15637" width="4.453125" style="162" customWidth="1"/>
    <col min="15638" max="15641" width="2.6328125" style="162" customWidth="1"/>
    <col min="15642" max="15642" width="2.36328125" style="162" customWidth="1"/>
    <col min="15643" max="15871" width="4.453125" style="162"/>
    <col min="15872" max="15872" width="1.90625" style="162" customWidth="1"/>
    <col min="15873" max="15873" width="2.36328125" style="162" customWidth="1"/>
    <col min="15874" max="15874" width="2.6328125" style="162" customWidth="1"/>
    <col min="15875" max="15893" width="4.453125" style="162" customWidth="1"/>
    <col min="15894" max="15897" width="2.6328125" style="162" customWidth="1"/>
    <col min="15898" max="15898" width="2.36328125" style="162" customWidth="1"/>
    <col min="15899" max="16127" width="4.453125" style="162"/>
    <col min="16128" max="16128" width="1.90625" style="162" customWidth="1"/>
    <col min="16129" max="16129" width="2.36328125" style="162" customWidth="1"/>
    <col min="16130" max="16130" width="2.6328125" style="162" customWidth="1"/>
    <col min="16131" max="16149" width="4.453125" style="162" customWidth="1"/>
    <col min="16150" max="16153" width="2.6328125" style="162" customWidth="1"/>
    <col min="16154" max="16154" width="2.36328125" style="162" customWidth="1"/>
    <col min="16155" max="16384" width="4.453125" style="162"/>
  </cols>
  <sheetData>
    <row r="1" spans="1:26" x14ac:dyDescent="0.2">
      <c r="A1" s="160"/>
      <c r="B1" s="160"/>
      <c r="C1" s="160"/>
      <c r="D1" s="160"/>
      <c r="E1" s="160"/>
      <c r="F1" s="160"/>
      <c r="G1" s="160"/>
      <c r="H1" s="160"/>
      <c r="I1" s="160"/>
      <c r="J1" s="160"/>
      <c r="K1" s="160"/>
      <c r="L1" s="160"/>
      <c r="M1" s="160"/>
      <c r="N1" s="160"/>
      <c r="O1" s="160"/>
      <c r="P1" s="160"/>
      <c r="Q1" s="160"/>
      <c r="R1" s="160"/>
      <c r="S1" s="160"/>
      <c r="T1" s="160"/>
      <c r="U1" s="160"/>
      <c r="V1" s="160"/>
      <c r="W1" s="160"/>
      <c r="X1" s="160"/>
      <c r="Y1" s="160"/>
      <c r="Z1" s="161"/>
    </row>
    <row r="2" spans="1:26" x14ac:dyDescent="0.2">
      <c r="A2" s="810" t="s">
        <v>632</v>
      </c>
      <c r="B2" s="810"/>
      <c r="C2" s="810"/>
      <c r="D2" s="810"/>
      <c r="E2" s="160"/>
      <c r="F2" s="160"/>
      <c r="G2" s="160"/>
      <c r="H2" s="160"/>
      <c r="I2" s="160"/>
      <c r="J2" s="160"/>
      <c r="K2" s="160"/>
      <c r="L2" s="160"/>
      <c r="M2" s="160"/>
      <c r="N2" s="160"/>
      <c r="O2" s="160"/>
      <c r="P2" s="160"/>
      <c r="Q2" s="160"/>
      <c r="R2" s="827" t="s">
        <v>479</v>
      </c>
      <c r="S2" s="827"/>
      <c r="T2" s="827"/>
      <c r="U2" s="827"/>
      <c r="V2" s="827"/>
      <c r="W2" s="827"/>
      <c r="X2" s="827"/>
      <c r="Y2" s="827"/>
      <c r="Z2" s="161"/>
    </row>
    <row r="3" spans="1:26" x14ac:dyDescent="0.2">
      <c r="A3" s="160"/>
      <c r="B3" s="160"/>
      <c r="C3" s="160"/>
      <c r="D3" s="160"/>
      <c r="E3" s="160"/>
      <c r="F3" s="160"/>
      <c r="G3" s="160"/>
      <c r="H3" s="160"/>
      <c r="I3" s="160"/>
      <c r="J3" s="160"/>
      <c r="K3" s="160"/>
      <c r="L3" s="160"/>
      <c r="M3" s="160"/>
      <c r="N3" s="160"/>
      <c r="O3" s="160"/>
      <c r="P3" s="160"/>
      <c r="Q3" s="160"/>
      <c r="R3" s="160"/>
      <c r="S3" s="160"/>
      <c r="T3" s="163"/>
      <c r="U3" s="160"/>
      <c r="V3" s="160"/>
      <c r="W3" s="160"/>
      <c r="X3" s="160"/>
      <c r="Y3" s="160"/>
      <c r="Z3" s="161"/>
    </row>
    <row r="4" spans="1:26" ht="36.75" customHeight="1" x14ac:dyDescent="0.2">
      <c r="A4" s="160"/>
      <c r="B4" s="829" t="s">
        <v>480</v>
      </c>
      <c r="C4" s="828"/>
      <c r="D4" s="828"/>
      <c r="E4" s="828"/>
      <c r="F4" s="828"/>
      <c r="G4" s="828"/>
      <c r="H4" s="828"/>
      <c r="I4" s="828"/>
      <c r="J4" s="828"/>
      <c r="K4" s="828"/>
      <c r="L4" s="828"/>
      <c r="M4" s="828"/>
      <c r="N4" s="828"/>
      <c r="O4" s="828"/>
      <c r="P4" s="828"/>
      <c r="Q4" s="828"/>
      <c r="R4" s="828"/>
      <c r="S4" s="828"/>
      <c r="T4" s="828"/>
      <c r="U4" s="828"/>
      <c r="V4" s="828"/>
      <c r="W4" s="828"/>
      <c r="X4" s="828"/>
      <c r="Y4" s="828"/>
      <c r="Z4" s="161"/>
    </row>
    <row r="5" spans="1:26" x14ac:dyDescent="0.2">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1"/>
    </row>
    <row r="6" spans="1:26" ht="23.25" customHeight="1" x14ac:dyDescent="0.2">
      <c r="A6" s="160"/>
      <c r="B6" s="830" t="s">
        <v>481</v>
      </c>
      <c r="C6" s="831"/>
      <c r="D6" s="831"/>
      <c r="E6" s="831"/>
      <c r="F6" s="832"/>
      <c r="G6" s="818"/>
      <c r="H6" s="818"/>
      <c r="I6" s="818"/>
      <c r="J6" s="818"/>
      <c r="K6" s="818"/>
      <c r="L6" s="818"/>
      <c r="M6" s="818"/>
      <c r="N6" s="818"/>
      <c r="O6" s="818"/>
      <c r="P6" s="818"/>
      <c r="Q6" s="818"/>
      <c r="R6" s="818"/>
      <c r="S6" s="818"/>
      <c r="T6" s="818"/>
      <c r="U6" s="818"/>
      <c r="V6" s="818"/>
      <c r="W6" s="818"/>
      <c r="X6" s="818"/>
      <c r="Y6" s="819"/>
      <c r="Z6" s="161"/>
    </row>
    <row r="7" spans="1:26" ht="23.25" customHeight="1" x14ac:dyDescent="0.2">
      <c r="A7" s="160"/>
      <c r="B7" s="830" t="s">
        <v>482</v>
      </c>
      <c r="C7" s="831"/>
      <c r="D7" s="831"/>
      <c r="E7" s="831"/>
      <c r="F7" s="832"/>
      <c r="G7" s="818" t="s">
        <v>483</v>
      </c>
      <c r="H7" s="818"/>
      <c r="I7" s="818"/>
      <c r="J7" s="818"/>
      <c r="K7" s="818"/>
      <c r="L7" s="818"/>
      <c r="M7" s="818"/>
      <c r="N7" s="818"/>
      <c r="O7" s="818"/>
      <c r="P7" s="818"/>
      <c r="Q7" s="818"/>
      <c r="R7" s="818"/>
      <c r="S7" s="818"/>
      <c r="T7" s="818"/>
      <c r="U7" s="818"/>
      <c r="V7" s="818"/>
      <c r="W7" s="818"/>
      <c r="X7" s="818"/>
      <c r="Y7" s="819"/>
      <c r="Z7" s="161"/>
    </row>
    <row r="8" spans="1:26" ht="23.25" customHeight="1" x14ac:dyDescent="0.2">
      <c r="A8" s="160"/>
      <c r="B8" s="811" t="s">
        <v>484</v>
      </c>
      <c r="C8" s="812"/>
      <c r="D8" s="812"/>
      <c r="E8" s="812"/>
      <c r="F8" s="813"/>
      <c r="G8" s="820" t="s">
        <v>485</v>
      </c>
      <c r="H8" s="821"/>
      <c r="I8" s="821"/>
      <c r="J8" s="821"/>
      <c r="K8" s="821"/>
      <c r="L8" s="821"/>
      <c r="M8" s="821"/>
      <c r="N8" s="821"/>
      <c r="O8" s="165"/>
      <c r="P8" s="165"/>
      <c r="Q8" s="165"/>
      <c r="R8" s="165" t="s">
        <v>486</v>
      </c>
      <c r="S8" s="165"/>
      <c r="T8" s="165"/>
      <c r="U8" s="165"/>
      <c r="V8" s="165"/>
      <c r="W8" s="165"/>
      <c r="X8" s="165"/>
      <c r="Y8" s="166"/>
      <c r="Z8" s="161"/>
    </row>
    <row r="9" spans="1:26" ht="23.25" customHeight="1" x14ac:dyDescent="0.2">
      <c r="A9" s="160"/>
      <c r="B9" s="804"/>
      <c r="C9" s="805"/>
      <c r="D9" s="805"/>
      <c r="E9" s="805"/>
      <c r="F9" s="806"/>
      <c r="G9" s="820" t="s">
        <v>487</v>
      </c>
      <c r="H9" s="821"/>
      <c r="I9" s="821"/>
      <c r="J9" s="821"/>
      <c r="K9" s="821"/>
      <c r="L9" s="821"/>
      <c r="M9" s="821"/>
      <c r="N9" s="821"/>
      <c r="O9" s="165"/>
      <c r="P9" s="165"/>
      <c r="Q9" s="165"/>
      <c r="R9" s="165" t="s">
        <v>486</v>
      </c>
      <c r="S9" s="165"/>
      <c r="T9" s="165"/>
      <c r="U9" s="165"/>
      <c r="V9" s="165"/>
      <c r="W9" s="165"/>
      <c r="X9" s="165"/>
      <c r="Y9" s="166"/>
      <c r="Z9" s="161"/>
    </row>
    <row r="10" spans="1:26" ht="23.25" customHeight="1" x14ac:dyDescent="0.2">
      <c r="A10" s="160"/>
      <c r="B10" s="804"/>
      <c r="C10" s="805"/>
      <c r="D10" s="805"/>
      <c r="E10" s="805"/>
      <c r="F10" s="806"/>
      <c r="G10" s="820" t="s">
        <v>488</v>
      </c>
      <c r="H10" s="821"/>
      <c r="I10" s="821"/>
      <c r="J10" s="821"/>
      <c r="K10" s="821"/>
      <c r="L10" s="821"/>
      <c r="M10" s="821"/>
      <c r="N10" s="821"/>
      <c r="O10" s="165"/>
      <c r="P10" s="165"/>
      <c r="Q10" s="165"/>
      <c r="R10" s="165" t="s">
        <v>486</v>
      </c>
      <c r="S10" s="165"/>
      <c r="T10" s="165"/>
      <c r="U10" s="165"/>
      <c r="V10" s="165"/>
      <c r="W10" s="165"/>
      <c r="X10" s="165"/>
      <c r="Y10" s="166"/>
      <c r="Z10" s="161"/>
    </row>
    <row r="11" spans="1:26" ht="23.25" customHeight="1" x14ac:dyDescent="0.2">
      <c r="A11" s="160"/>
      <c r="B11" s="807"/>
      <c r="C11" s="808"/>
      <c r="D11" s="808"/>
      <c r="E11" s="808"/>
      <c r="F11" s="809"/>
      <c r="G11" s="823" t="s">
        <v>489</v>
      </c>
      <c r="H11" s="818"/>
      <c r="I11" s="818"/>
      <c r="J11" s="818"/>
      <c r="K11" s="818"/>
      <c r="L11" s="818"/>
      <c r="M11" s="818"/>
      <c r="N11" s="818"/>
      <c r="O11" s="818"/>
      <c r="P11" s="165"/>
      <c r="Q11" s="165"/>
      <c r="R11" s="165" t="s">
        <v>486</v>
      </c>
      <c r="S11" s="165"/>
      <c r="T11" s="165"/>
      <c r="U11" s="165"/>
      <c r="V11" s="165"/>
      <c r="W11" s="165"/>
      <c r="X11" s="165"/>
      <c r="Y11" s="166"/>
      <c r="Z11" s="161"/>
    </row>
    <row r="12" spans="1:26" x14ac:dyDescent="0.2">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1"/>
    </row>
    <row r="13" spans="1:26" ht="18.75" customHeight="1" x14ac:dyDescent="0.2">
      <c r="A13" s="160"/>
      <c r="B13" s="160" t="s">
        <v>490</v>
      </c>
      <c r="C13" s="160"/>
      <c r="D13" s="160"/>
      <c r="E13" s="160"/>
      <c r="F13" s="160"/>
      <c r="G13" s="160"/>
      <c r="H13" s="160"/>
      <c r="I13" s="160"/>
      <c r="J13" s="160"/>
      <c r="K13" s="160"/>
      <c r="L13" s="160"/>
      <c r="M13" s="160"/>
      <c r="N13" s="160"/>
      <c r="O13" s="160"/>
      <c r="P13" s="160"/>
      <c r="Q13" s="160"/>
      <c r="R13" s="160"/>
      <c r="S13" s="160"/>
      <c r="T13" s="160"/>
      <c r="U13" s="160"/>
      <c r="V13" s="167"/>
      <c r="W13" s="167"/>
      <c r="X13" s="167"/>
      <c r="Y13" s="167"/>
      <c r="Z13" s="161"/>
    </row>
    <row r="14" spans="1:26" ht="18.75" customHeight="1" x14ac:dyDescent="0.2">
      <c r="A14" s="160"/>
      <c r="B14" s="168"/>
      <c r="C14" s="174" t="s">
        <v>491</v>
      </c>
      <c r="D14" s="174"/>
      <c r="E14" s="174"/>
      <c r="F14" s="174"/>
      <c r="G14" s="174"/>
      <c r="H14" s="174"/>
      <c r="I14" s="174"/>
      <c r="J14" s="174"/>
      <c r="K14" s="174"/>
      <c r="L14" s="174"/>
      <c r="M14" s="174"/>
      <c r="N14" s="174"/>
      <c r="O14" s="174"/>
      <c r="P14" s="174"/>
      <c r="Q14" s="174"/>
      <c r="R14" s="174"/>
      <c r="S14" s="174"/>
      <c r="T14" s="174"/>
      <c r="U14" s="169"/>
      <c r="V14" s="811" t="s">
        <v>492</v>
      </c>
      <c r="W14" s="812"/>
      <c r="X14" s="812"/>
      <c r="Y14" s="813"/>
      <c r="Z14" s="161"/>
    </row>
    <row r="15" spans="1:26" ht="18.75" customHeight="1" x14ac:dyDescent="0.2">
      <c r="A15" s="160"/>
      <c r="B15" s="228"/>
      <c r="C15" s="160" t="s">
        <v>493</v>
      </c>
      <c r="D15" s="160"/>
      <c r="E15" s="160"/>
      <c r="F15" s="160"/>
      <c r="G15" s="160"/>
      <c r="H15" s="160"/>
      <c r="I15" s="160"/>
      <c r="J15" s="160"/>
      <c r="K15" s="160"/>
      <c r="L15" s="160"/>
      <c r="M15" s="160"/>
      <c r="N15" s="160"/>
      <c r="O15" s="160"/>
      <c r="P15" s="160"/>
      <c r="Q15" s="160"/>
      <c r="R15" s="160"/>
      <c r="S15" s="160"/>
      <c r="T15" s="160"/>
      <c r="U15" s="161"/>
      <c r="V15" s="804"/>
      <c r="W15" s="805"/>
      <c r="X15" s="805"/>
      <c r="Y15" s="806"/>
      <c r="Z15" s="161"/>
    </row>
    <row r="16" spans="1:26" ht="18.75" customHeight="1" x14ac:dyDescent="0.2">
      <c r="A16" s="160"/>
      <c r="B16" s="228"/>
      <c r="C16" s="160"/>
      <c r="D16" s="824" t="s">
        <v>494</v>
      </c>
      <c r="E16" s="825"/>
      <c r="F16" s="825"/>
      <c r="G16" s="825"/>
      <c r="H16" s="825"/>
      <c r="I16" s="826"/>
      <c r="J16" s="824"/>
      <c r="K16" s="825"/>
      <c r="L16" s="825"/>
      <c r="M16" s="825"/>
      <c r="N16" s="825"/>
      <c r="O16" s="825"/>
      <c r="P16" s="825"/>
      <c r="Q16" s="825"/>
      <c r="R16" s="825"/>
      <c r="S16" s="825"/>
      <c r="T16" s="826"/>
      <c r="U16" s="161"/>
      <c r="V16" s="804"/>
      <c r="W16" s="805"/>
      <c r="X16" s="805"/>
      <c r="Y16" s="806"/>
      <c r="Z16" s="161"/>
    </row>
    <row r="17" spans="1:26" ht="7.5" customHeight="1" x14ac:dyDescent="0.2">
      <c r="A17" s="160"/>
      <c r="B17" s="170"/>
      <c r="C17" s="171"/>
      <c r="D17" s="171"/>
      <c r="E17" s="171"/>
      <c r="F17" s="171"/>
      <c r="G17" s="171"/>
      <c r="H17" s="171"/>
      <c r="I17" s="171"/>
      <c r="J17" s="171"/>
      <c r="K17" s="171"/>
      <c r="L17" s="171"/>
      <c r="M17" s="171"/>
      <c r="N17" s="171"/>
      <c r="O17" s="171"/>
      <c r="P17" s="171"/>
      <c r="Q17" s="171"/>
      <c r="R17" s="171"/>
      <c r="S17" s="171"/>
      <c r="T17" s="171"/>
      <c r="U17" s="172"/>
      <c r="V17" s="807"/>
      <c r="W17" s="808"/>
      <c r="X17" s="808"/>
      <c r="Y17" s="809"/>
      <c r="Z17" s="161"/>
    </row>
    <row r="18" spans="1:26" ht="18.75" customHeight="1" x14ac:dyDescent="0.2">
      <c r="A18" s="160"/>
      <c r="B18" s="168"/>
      <c r="C18" s="174" t="s">
        <v>495</v>
      </c>
      <c r="D18" s="174"/>
      <c r="E18" s="174"/>
      <c r="F18" s="174"/>
      <c r="G18" s="174"/>
      <c r="H18" s="174"/>
      <c r="I18" s="174"/>
      <c r="J18" s="174"/>
      <c r="K18" s="174"/>
      <c r="L18" s="174"/>
      <c r="M18" s="174"/>
      <c r="N18" s="174"/>
      <c r="O18" s="174"/>
      <c r="P18" s="174"/>
      <c r="Q18" s="174"/>
      <c r="R18" s="174"/>
      <c r="S18" s="174"/>
      <c r="T18" s="174"/>
      <c r="U18" s="174"/>
      <c r="V18" s="811" t="s">
        <v>492</v>
      </c>
      <c r="W18" s="812"/>
      <c r="X18" s="812"/>
      <c r="Y18" s="813"/>
      <c r="Z18" s="161"/>
    </row>
    <row r="19" spans="1:26" ht="18.75" customHeight="1" x14ac:dyDescent="0.2">
      <c r="A19" s="160"/>
      <c r="B19" s="228"/>
      <c r="C19" s="160"/>
      <c r="D19" s="824" t="s">
        <v>496</v>
      </c>
      <c r="E19" s="825"/>
      <c r="F19" s="825"/>
      <c r="G19" s="825"/>
      <c r="H19" s="825"/>
      <c r="I19" s="826"/>
      <c r="J19" s="824"/>
      <c r="K19" s="825"/>
      <c r="L19" s="825"/>
      <c r="M19" s="825"/>
      <c r="N19" s="825"/>
      <c r="O19" s="825"/>
      <c r="P19" s="825"/>
      <c r="Q19" s="825"/>
      <c r="R19" s="825"/>
      <c r="S19" s="825"/>
      <c r="T19" s="826"/>
      <c r="U19" s="160"/>
      <c r="V19" s="804"/>
      <c r="W19" s="805"/>
      <c r="X19" s="805"/>
      <c r="Y19" s="806"/>
      <c r="Z19" s="161"/>
    </row>
    <row r="20" spans="1:26" ht="7.5" customHeight="1" x14ac:dyDescent="0.2">
      <c r="A20" s="160"/>
      <c r="B20" s="170"/>
      <c r="C20" s="171"/>
      <c r="D20" s="171"/>
      <c r="E20" s="171"/>
      <c r="F20" s="171"/>
      <c r="G20" s="171"/>
      <c r="H20" s="171"/>
      <c r="I20" s="171"/>
      <c r="J20" s="171"/>
      <c r="K20" s="171"/>
      <c r="L20" s="171"/>
      <c r="M20" s="171"/>
      <c r="N20" s="171"/>
      <c r="O20" s="171"/>
      <c r="P20" s="171"/>
      <c r="Q20" s="171"/>
      <c r="R20" s="171"/>
      <c r="S20" s="171"/>
      <c r="T20" s="171"/>
      <c r="U20" s="171"/>
      <c r="V20" s="807"/>
      <c r="W20" s="808"/>
      <c r="X20" s="808"/>
      <c r="Y20" s="809"/>
      <c r="Z20" s="161"/>
    </row>
    <row r="21" spans="1:26" ht="18.75" customHeight="1" x14ac:dyDescent="0.2">
      <c r="A21" s="160"/>
      <c r="B21" s="168"/>
      <c r="C21" s="174" t="s">
        <v>497</v>
      </c>
      <c r="D21" s="174"/>
      <c r="E21" s="174"/>
      <c r="F21" s="174"/>
      <c r="G21" s="174"/>
      <c r="H21" s="174"/>
      <c r="I21" s="174"/>
      <c r="J21" s="174"/>
      <c r="K21" s="174"/>
      <c r="L21" s="174"/>
      <c r="M21" s="174"/>
      <c r="N21" s="174"/>
      <c r="O21" s="174"/>
      <c r="P21" s="174"/>
      <c r="Q21" s="174"/>
      <c r="R21" s="174"/>
      <c r="S21" s="174"/>
      <c r="T21" s="174"/>
      <c r="U21" s="169"/>
      <c r="V21" s="811" t="s">
        <v>492</v>
      </c>
      <c r="W21" s="812"/>
      <c r="X21" s="812"/>
      <c r="Y21" s="813"/>
      <c r="Z21" s="161"/>
    </row>
    <row r="22" spans="1:26" ht="18.75" customHeight="1" x14ac:dyDescent="0.2">
      <c r="A22" s="160"/>
      <c r="B22" s="228"/>
      <c r="C22" s="160" t="s">
        <v>120</v>
      </c>
      <c r="D22" s="160"/>
      <c r="E22" s="160"/>
      <c r="F22" s="160"/>
      <c r="G22" s="160"/>
      <c r="H22" s="160"/>
      <c r="I22" s="160"/>
      <c r="J22" s="160"/>
      <c r="K22" s="160"/>
      <c r="L22" s="160"/>
      <c r="M22" s="160"/>
      <c r="N22" s="160"/>
      <c r="O22" s="160"/>
      <c r="P22" s="160"/>
      <c r="Q22" s="160"/>
      <c r="R22" s="160"/>
      <c r="S22" s="160"/>
      <c r="T22" s="160"/>
      <c r="U22" s="161"/>
      <c r="V22" s="804"/>
      <c r="W22" s="805"/>
      <c r="X22" s="805"/>
      <c r="Y22" s="806"/>
      <c r="Z22" s="161"/>
    </row>
    <row r="23" spans="1:26" ht="18.75" customHeight="1" x14ac:dyDescent="0.2">
      <c r="A23" s="160"/>
      <c r="B23" s="170"/>
      <c r="C23" s="171" t="s">
        <v>498</v>
      </c>
      <c r="D23" s="171"/>
      <c r="E23" s="171"/>
      <c r="F23" s="171"/>
      <c r="G23" s="171"/>
      <c r="H23" s="171"/>
      <c r="I23" s="171"/>
      <c r="J23" s="171"/>
      <c r="K23" s="171"/>
      <c r="L23" s="171"/>
      <c r="M23" s="171"/>
      <c r="N23" s="171"/>
      <c r="O23" s="171"/>
      <c r="P23" s="171"/>
      <c r="Q23" s="171"/>
      <c r="R23" s="171"/>
      <c r="S23" s="171"/>
      <c r="T23" s="171"/>
      <c r="U23" s="172"/>
      <c r="V23" s="807"/>
      <c r="W23" s="808"/>
      <c r="X23" s="808"/>
      <c r="Y23" s="809"/>
      <c r="Z23" s="161"/>
    </row>
    <row r="24" spans="1:26" ht="7.5" customHeight="1" x14ac:dyDescent="0.2">
      <c r="A24" s="160"/>
      <c r="B24" s="160"/>
      <c r="C24" s="160"/>
      <c r="D24" s="160"/>
      <c r="E24" s="160"/>
      <c r="F24" s="160"/>
      <c r="G24" s="160"/>
      <c r="H24" s="160"/>
      <c r="I24" s="160"/>
      <c r="J24" s="160"/>
      <c r="K24" s="160"/>
      <c r="L24" s="160"/>
      <c r="M24" s="160"/>
      <c r="N24" s="160"/>
      <c r="O24" s="160"/>
      <c r="P24" s="160"/>
      <c r="Q24" s="160"/>
      <c r="R24" s="160"/>
      <c r="S24" s="160"/>
      <c r="T24" s="160"/>
      <c r="U24" s="160"/>
      <c r="V24" s="167"/>
      <c r="W24" s="167"/>
      <c r="X24" s="167"/>
      <c r="Y24" s="167"/>
      <c r="Z24" s="161"/>
    </row>
    <row r="25" spans="1:26" ht="18.75" customHeight="1" x14ac:dyDescent="0.2">
      <c r="A25" s="160"/>
      <c r="B25" s="160" t="s">
        <v>499</v>
      </c>
      <c r="C25" s="160"/>
      <c r="D25" s="160"/>
      <c r="E25" s="160"/>
      <c r="F25" s="160"/>
      <c r="G25" s="160"/>
      <c r="H25" s="160"/>
      <c r="I25" s="160"/>
      <c r="J25" s="160"/>
      <c r="K25" s="160"/>
      <c r="L25" s="160"/>
      <c r="M25" s="160"/>
      <c r="N25" s="160"/>
      <c r="O25" s="160"/>
      <c r="P25" s="160"/>
      <c r="Q25" s="160"/>
      <c r="R25" s="160"/>
      <c r="S25" s="160"/>
      <c r="T25" s="160"/>
      <c r="U25" s="160"/>
      <c r="V25" s="167"/>
      <c r="W25" s="167"/>
      <c r="X25" s="167"/>
      <c r="Y25" s="167"/>
      <c r="Z25" s="161"/>
    </row>
    <row r="26" spans="1:26" ht="18.75" customHeight="1" x14ac:dyDescent="0.2">
      <c r="A26" s="160"/>
      <c r="B26" s="168"/>
      <c r="C26" s="174" t="s">
        <v>500</v>
      </c>
      <c r="D26" s="174"/>
      <c r="E26" s="174"/>
      <c r="F26" s="174"/>
      <c r="G26" s="174"/>
      <c r="H26" s="174"/>
      <c r="I26" s="174"/>
      <c r="J26" s="174"/>
      <c r="K26" s="174"/>
      <c r="L26" s="174"/>
      <c r="M26" s="174"/>
      <c r="N26" s="174"/>
      <c r="O26" s="174"/>
      <c r="P26" s="174"/>
      <c r="Q26" s="174"/>
      <c r="R26" s="174"/>
      <c r="S26" s="174"/>
      <c r="T26" s="174"/>
      <c r="U26" s="169"/>
      <c r="V26" s="811" t="s">
        <v>492</v>
      </c>
      <c r="W26" s="812"/>
      <c r="X26" s="812"/>
      <c r="Y26" s="813"/>
      <c r="Z26" s="161"/>
    </row>
    <row r="27" spans="1:26" ht="18.75" customHeight="1" x14ac:dyDescent="0.2">
      <c r="A27" s="160"/>
      <c r="B27" s="228"/>
      <c r="C27" s="160" t="s">
        <v>493</v>
      </c>
      <c r="D27" s="160"/>
      <c r="E27" s="160"/>
      <c r="F27" s="160"/>
      <c r="G27" s="160"/>
      <c r="H27" s="160"/>
      <c r="I27" s="160"/>
      <c r="J27" s="160"/>
      <c r="K27" s="160"/>
      <c r="L27" s="160"/>
      <c r="M27" s="160"/>
      <c r="N27" s="160"/>
      <c r="O27" s="160"/>
      <c r="P27" s="160"/>
      <c r="Q27" s="160"/>
      <c r="R27" s="160"/>
      <c r="S27" s="160"/>
      <c r="T27" s="160"/>
      <c r="U27" s="161"/>
      <c r="V27" s="804"/>
      <c r="W27" s="805"/>
      <c r="X27" s="805"/>
      <c r="Y27" s="806"/>
      <c r="Z27" s="161"/>
    </row>
    <row r="28" spans="1:26" ht="18.75" customHeight="1" x14ac:dyDescent="0.2">
      <c r="A28" s="160"/>
      <c r="B28" s="228"/>
      <c r="C28" s="160"/>
      <c r="D28" s="824" t="s">
        <v>494</v>
      </c>
      <c r="E28" s="825"/>
      <c r="F28" s="825"/>
      <c r="G28" s="825"/>
      <c r="H28" s="825"/>
      <c r="I28" s="826"/>
      <c r="J28" s="824"/>
      <c r="K28" s="825"/>
      <c r="L28" s="825"/>
      <c r="M28" s="825"/>
      <c r="N28" s="825"/>
      <c r="O28" s="825"/>
      <c r="P28" s="825"/>
      <c r="Q28" s="825"/>
      <c r="R28" s="825"/>
      <c r="S28" s="825"/>
      <c r="T28" s="826"/>
      <c r="U28" s="161"/>
      <c r="V28" s="804"/>
      <c r="W28" s="805"/>
      <c r="X28" s="805"/>
      <c r="Y28" s="806"/>
      <c r="Z28" s="161"/>
    </row>
    <row r="29" spans="1:26" ht="7.5" customHeight="1" x14ac:dyDescent="0.2">
      <c r="A29" s="160"/>
      <c r="B29" s="170"/>
      <c r="C29" s="171"/>
      <c r="D29" s="171"/>
      <c r="E29" s="171"/>
      <c r="F29" s="171"/>
      <c r="G29" s="171"/>
      <c r="H29" s="171"/>
      <c r="I29" s="171"/>
      <c r="J29" s="171"/>
      <c r="K29" s="171"/>
      <c r="L29" s="171"/>
      <c r="M29" s="171"/>
      <c r="N29" s="171"/>
      <c r="O29" s="171"/>
      <c r="P29" s="171"/>
      <c r="Q29" s="171"/>
      <c r="R29" s="171"/>
      <c r="S29" s="171"/>
      <c r="T29" s="171"/>
      <c r="U29" s="172"/>
      <c r="V29" s="807"/>
      <c r="W29" s="808"/>
      <c r="X29" s="808"/>
      <c r="Y29" s="809"/>
      <c r="Z29" s="161"/>
    </row>
    <row r="30" spans="1:26" ht="18.75" customHeight="1" x14ac:dyDescent="0.2">
      <c r="A30" s="160"/>
      <c r="B30" s="168"/>
      <c r="C30" s="174" t="s">
        <v>495</v>
      </c>
      <c r="D30" s="174"/>
      <c r="E30" s="174"/>
      <c r="F30" s="174"/>
      <c r="G30" s="174"/>
      <c r="H30" s="174"/>
      <c r="I30" s="174"/>
      <c r="J30" s="174"/>
      <c r="K30" s="174"/>
      <c r="L30" s="174"/>
      <c r="M30" s="174"/>
      <c r="N30" s="174"/>
      <c r="O30" s="174"/>
      <c r="P30" s="174"/>
      <c r="Q30" s="174"/>
      <c r="R30" s="174"/>
      <c r="S30" s="174"/>
      <c r="T30" s="174"/>
      <c r="U30" s="174"/>
      <c r="V30" s="811" t="s">
        <v>492</v>
      </c>
      <c r="W30" s="812"/>
      <c r="X30" s="812"/>
      <c r="Y30" s="813"/>
      <c r="Z30" s="161"/>
    </row>
    <row r="31" spans="1:26" ht="18.75" customHeight="1" x14ac:dyDescent="0.2">
      <c r="A31" s="160"/>
      <c r="B31" s="228"/>
      <c r="C31" s="160"/>
      <c r="D31" s="824" t="s">
        <v>496</v>
      </c>
      <c r="E31" s="825"/>
      <c r="F31" s="825"/>
      <c r="G31" s="825"/>
      <c r="H31" s="825"/>
      <c r="I31" s="826"/>
      <c r="J31" s="824"/>
      <c r="K31" s="825"/>
      <c r="L31" s="825"/>
      <c r="M31" s="825"/>
      <c r="N31" s="825"/>
      <c r="O31" s="825"/>
      <c r="P31" s="825"/>
      <c r="Q31" s="825"/>
      <c r="R31" s="825"/>
      <c r="S31" s="825"/>
      <c r="T31" s="826"/>
      <c r="U31" s="160"/>
      <c r="V31" s="804"/>
      <c r="W31" s="805"/>
      <c r="X31" s="805"/>
      <c r="Y31" s="806"/>
      <c r="Z31" s="161"/>
    </row>
    <row r="32" spans="1:26" ht="7.5" customHeight="1" x14ac:dyDescent="0.2">
      <c r="A32" s="160"/>
      <c r="B32" s="170"/>
      <c r="C32" s="171"/>
      <c r="D32" s="171"/>
      <c r="E32" s="171"/>
      <c r="F32" s="171"/>
      <c r="G32" s="171"/>
      <c r="H32" s="171"/>
      <c r="I32" s="171"/>
      <c r="J32" s="171"/>
      <c r="K32" s="171"/>
      <c r="L32" s="171"/>
      <c r="M32" s="171"/>
      <c r="N32" s="171"/>
      <c r="O32" s="171"/>
      <c r="P32" s="171"/>
      <c r="Q32" s="171"/>
      <c r="R32" s="171"/>
      <c r="S32" s="171"/>
      <c r="T32" s="171"/>
      <c r="U32" s="171"/>
      <c r="V32" s="807"/>
      <c r="W32" s="808"/>
      <c r="X32" s="808"/>
      <c r="Y32" s="809"/>
      <c r="Z32" s="161"/>
    </row>
    <row r="33" spans="1:26" ht="18.75" customHeight="1" x14ac:dyDescent="0.2">
      <c r="A33" s="160"/>
      <c r="B33" s="168"/>
      <c r="C33" s="174" t="s">
        <v>501</v>
      </c>
      <c r="D33" s="174"/>
      <c r="E33" s="174"/>
      <c r="F33" s="174"/>
      <c r="G33" s="174"/>
      <c r="H33" s="174"/>
      <c r="I33" s="174"/>
      <c r="J33" s="174"/>
      <c r="K33" s="174"/>
      <c r="L33" s="174"/>
      <c r="M33" s="174"/>
      <c r="N33" s="174"/>
      <c r="O33" s="174"/>
      <c r="P33" s="174"/>
      <c r="Q33" s="174"/>
      <c r="R33" s="174"/>
      <c r="S33" s="174"/>
      <c r="T33" s="174"/>
      <c r="U33" s="169"/>
      <c r="V33" s="811" t="s">
        <v>492</v>
      </c>
      <c r="W33" s="812"/>
      <c r="X33" s="812"/>
      <c r="Y33" s="813"/>
      <c r="Z33" s="161"/>
    </row>
    <row r="34" spans="1:26" ht="18.75" customHeight="1" x14ac:dyDescent="0.2">
      <c r="A34" s="160"/>
      <c r="B34" s="228"/>
      <c r="C34" s="160" t="s">
        <v>120</v>
      </c>
      <c r="D34" s="160"/>
      <c r="E34" s="160"/>
      <c r="F34" s="160"/>
      <c r="G34" s="160"/>
      <c r="H34" s="160"/>
      <c r="I34" s="160"/>
      <c r="J34" s="160"/>
      <c r="K34" s="160"/>
      <c r="L34" s="160"/>
      <c r="M34" s="160"/>
      <c r="N34" s="160"/>
      <c r="O34" s="160"/>
      <c r="P34" s="160"/>
      <c r="Q34" s="160"/>
      <c r="R34" s="160"/>
      <c r="S34" s="160"/>
      <c r="T34" s="160"/>
      <c r="U34" s="161"/>
      <c r="V34" s="804"/>
      <c r="W34" s="805"/>
      <c r="X34" s="805"/>
      <c r="Y34" s="806"/>
      <c r="Z34" s="161"/>
    </row>
    <row r="35" spans="1:26" ht="18.75" customHeight="1" x14ac:dyDescent="0.2">
      <c r="A35" s="160"/>
      <c r="B35" s="170"/>
      <c r="C35" s="171" t="s">
        <v>502</v>
      </c>
      <c r="D35" s="171"/>
      <c r="E35" s="171"/>
      <c r="F35" s="171"/>
      <c r="G35" s="171"/>
      <c r="H35" s="171"/>
      <c r="I35" s="171"/>
      <c r="J35" s="171"/>
      <c r="K35" s="171"/>
      <c r="L35" s="171"/>
      <c r="M35" s="171"/>
      <c r="N35" s="171"/>
      <c r="O35" s="171"/>
      <c r="P35" s="171"/>
      <c r="Q35" s="171"/>
      <c r="R35" s="171"/>
      <c r="S35" s="171"/>
      <c r="T35" s="171"/>
      <c r="U35" s="172"/>
      <c r="V35" s="807"/>
      <c r="W35" s="808"/>
      <c r="X35" s="808"/>
      <c r="Y35" s="809"/>
      <c r="Z35" s="161"/>
    </row>
    <row r="36" spans="1:26" ht="7.5" customHeight="1" x14ac:dyDescent="0.2">
      <c r="A36" s="160"/>
      <c r="B36" s="160"/>
      <c r="C36" s="160"/>
      <c r="D36" s="160"/>
      <c r="E36" s="160"/>
      <c r="F36" s="160"/>
      <c r="G36" s="160"/>
      <c r="H36" s="160"/>
      <c r="I36" s="160"/>
      <c r="J36" s="160"/>
      <c r="K36" s="160"/>
      <c r="L36" s="160"/>
      <c r="M36" s="160"/>
      <c r="N36" s="160"/>
      <c r="O36" s="160"/>
      <c r="P36" s="160"/>
      <c r="Q36" s="160"/>
      <c r="R36" s="160"/>
      <c r="S36" s="160"/>
      <c r="T36" s="160"/>
      <c r="U36" s="160"/>
      <c r="V36" s="173"/>
      <c r="W36" s="173"/>
      <c r="X36" s="173"/>
      <c r="Y36" s="173"/>
      <c r="Z36" s="161"/>
    </row>
    <row r="37" spans="1:26" ht="18.75" customHeight="1" x14ac:dyDescent="0.2">
      <c r="A37" s="160"/>
      <c r="B37" s="160" t="s">
        <v>503</v>
      </c>
      <c r="C37" s="160"/>
      <c r="D37" s="160"/>
      <c r="E37" s="160"/>
      <c r="F37" s="160"/>
      <c r="G37" s="160"/>
      <c r="H37" s="160"/>
      <c r="I37" s="160"/>
      <c r="J37" s="160"/>
      <c r="K37" s="160"/>
      <c r="L37" s="160"/>
      <c r="M37" s="160"/>
      <c r="N37" s="160"/>
      <c r="O37" s="160"/>
      <c r="P37" s="160"/>
      <c r="Q37" s="160"/>
      <c r="R37" s="160"/>
      <c r="S37" s="160"/>
      <c r="T37" s="160"/>
      <c r="U37" s="160"/>
      <c r="V37" s="167"/>
      <c r="W37" s="167"/>
      <c r="X37" s="167"/>
      <c r="Y37" s="167"/>
      <c r="Z37" s="161"/>
    </row>
    <row r="38" spans="1:26" ht="18.75" customHeight="1" x14ac:dyDescent="0.2">
      <c r="A38" s="160"/>
      <c r="B38" s="168"/>
      <c r="C38" s="814" t="s">
        <v>504</v>
      </c>
      <c r="D38" s="814"/>
      <c r="E38" s="814"/>
      <c r="F38" s="814"/>
      <c r="G38" s="814"/>
      <c r="H38" s="814"/>
      <c r="I38" s="814"/>
      <c r="J38" s="814"/>
      <c r="K38" s="814"/>
      <c r="L38" s="814"/>
      <c r="M38" s="814"/>
      <c r="N38" s="814"/>
      <c r="O38" s="814"/>
      <c r="P38" s="814"/>
      <c r="Q38" s="814"/>
      <c r="R38" s="814"/>
      <c r="S38" s="814"/>
      <c r="T38" s="814"/>
      <c r="U38" s="169"/>
      <c r="V38" s="811" t="s">
        <v>492</v>
      </c>
      <c r="W38" s="812"/>
      <c r="X38" s="812"/>
      <c r="Y38" s="813"/>
      <c r="Z38" s="161"/>
    </row>
    <row r="39" spans="1:26" ht="18.75" customHeight="1" x14ac:dyDescent="0.2">
      <c r="A39" s="160"/>
      <c r="B39" s="228"/>
      <c r="C39" s="160" t="s">
        <v>493</v>
      </c>
      <c r="D39" s="160"/>
      <c r="E39" s="160"/>
      <c r="F39" s="160"/>
      <c r="G39" s="160"/>
      <c r="H39" s="160"/>
      <c r="I39" s="160"/>
      <c r="J39" s="160"/>
      <c r="K39" s="160"/>
      <c r="L39" s="160"/>
      <c r="M39" s="160"/>
      <c r="N39" s="160"/>
      <c r="O39" s="160"/>
      <c r="P39" s="160"/>
      <c r="Q39" s="160"/>
      <c r="R39" s="160"/>
      <c r="S39" s="160"/>
      <c r="T39" s="160"/>
      <c r="U39" s="161"/>
      <c r="V39" s="804"/>
      <c r="W39" s="805"/>
      <c r="X39" s="805"/>
      <c r="Y39" s="806"/>
      <c r="Z39" s="161"/>
    </row>
    <row r="40" spans="1:26" ht="18.75" customHeight="1" x14ac:dyDescent="0.2">
      <c r="A40" s="160"/>
      <c r="B40" s="228"/>
      <c r="C40" s="160"/>
      <c r="D40" s="824" t="s">
        <v>494</v>
      </c>
      <c r="E40" s="825"/>
      <c r="F40" s="825"/>
      <c r="G40" s="825"/>
      <c r="H40" s="825"/>
      <c r="I40" s="826"/>
      <c r="J40" s="824"/>
      <c r="K40" s="825"/>
      <c r="L40" s="825"/>
      <c r="M40" s="825"/>
      <c r="N40" s="825"/>
      <c r="O40" s="825"/>
      <c r="P40" s="825"/>
      <c r="Q40" s="825"/>
      <c r="R40" s="825"/>
      <c r="S40" s="825"/>
      <c r="T40" s="826"/>
      <c r="U40" s="161"/>
      <c r="V40" s="804"/>
      <c r="W40" s="805"/>
      <c r="X40" s="805"/>
      <c r="Y40" s="806"/>
      <c r="Z40" s="161"/>
    </row>
    <row r="41" spans="1:26" ht="7.5" customHeight="1" x14ac:dyDescent="0.2">
      <c r="A41" s="160"/>
      <c r="B41" s="170"/>
      <c r="C41" s="171"/>
      <c r="D41" s="171"/>
      <c r="E41" s="171"/>
      <c r="F41" s="171"/>
      <c r="G41" s="171"/>
      <c r="H41" s="171"/>
      <c r="I41" s="171"/>
      <c r="J41" s="171"/>
      <c r="K41" s="171"/>
      <c r="L41" s="171"/>
      <c r="M41" s="171"/>
      <c r="N41" s="171"/>
      <c r="O41" s="171"/>
      <c r="P41" s="171"/>
      <c r="Q41" s="171"/>
      <c r="R41" s="171"/>
      <c r="S41" s="171"/>
      <c r="T41" s="171"/>
      <c r="U41" s="172"/>
      <c r="V41" s="807"/>
      <c r="W41" s="808"/>
      <c r="X41" s="808"/>
      <c r="Y41" s="809"/>
      <c r="Z41" s="161"/>
    </row>
    <row r="42" spans="1:26" ht="18.75" customHeight="1" x14ac:dyDescent="0.2">
      <c r="A42" s="160"/>
      <c r="B42" s="168"/>
      <c r="C42" s="174" t="s">
        <v>495</v>
      </c>
      <c r="D42" s="174"/>
      <c r="E42" s="174"/>
      <c r="F42" s="174"/>
      <c r="G42" s="174"/>
      <c r="H42" s="174"/>
      <c r="I42" s="174"/>
      <c r="J42" s="174"/>
      <c r="K42" s="174"/>
      <c r="L42" s="174"/>
      <c r="M42" s="174"/>
      <c r="N42" s="174"/>
      <c r="O42" s="174"/>
      <c r="P42" s="174"/>
      <c r="Q42" s="174"/>
      <c r="R42" s="174"/>
      <c r="S42" s="174"/>
      <c r="T42" s="174"/>
      <c r="U42" s="174"/>
      <c r="V42" s="811" t="s">
        <v>492</v>
      </c>
      <c r="W42" s="812"/>
      <c r="X42" s="812"/>
      <c r="Y42" s="813"/>
      <c r="Z42" s="161"/>
    </row>
    <row r="43" spans="1:26" ht="18.75" customHeight="1" x14ac:dyDescent="0.2">
      <c r="A43" s="160"/>
      <c r="B43" s="228"/>
      <c r="C43" s="160"/>
      <c r="D43" s="824" t="s">
        <v>496</v>
      </c>
      <c r="E43" s="825"/>
      <c r="F43" s="825"/>
      <c r="G43" s="825"/>
      <c r="H43" s="825"/>
      <c r="I43" s="826"/>
      <c r="J43" s="824"/>
      <c r="K43" s="825"/>
      <c r="L43" s="825"/>
      <c r="M43" s="825"/>
      <c r="N43" s="825"/>
      <c r="O43" s="825"/>
      <c r="P43" s="825"/>
      <c r="Q43" s="825"/>
      <c r="R43" s="825"/>
      <c r="S43" s="825"/>
      <c r="T43" s="826"/>
      <c r="U43" s="160"/>
      <c r="V43" s="804"/>
      <c r="W43" s="805"/>
      <c r="X43" s="805"/>
      <c r="Y43" s="806"/>
      <c r="Z43" s="161"/>
    </row>
    <row r="44" spans="1:26" ht="7.5" customHeight="1" x14ac:dyDescent="0.2">
      <c r="A44" s="160"/>
      <c r="B44" s="170"/>
      <c r="C44" s="171"/>
      <c r="D44" s="171"/>
      <c r="E44" s="171"/>
      <c r="F44" s="171"/>
      <c r="G44" s="171"/>
      <c r="H44" s="171"/>
      <c r="I44" s="171"/>
      <c r="J44" s="171"/>
      <c r="K44" s="171"/>
      <c r="L44" s="171"/>
      <c r="M44" s="171"/>
      <c r="N44" s="171"/>
      <c r="O44" s="171"/>
      <c r="P44" s="171"/>
      <c r="Q44" s="171"/>
      <c r="R44" s="171"/>
      <c r="S44" s="171"/>
      <c r="T44" s="171"/>
      <c r="U44" s="171"/>
      <c r="V44" s="807"/>
      <c r="W44" s="808"/>
      <c r="X44" s="808"/>
      <c r="Y44" s="809"/>
      <c r="Z44" s="161"/>
    </row>
    <row r="45" spans="1:26" ht="18.75" customHeight="1" x14ac:dyDescent="0.2">
      <c r="A45" s="160"/>
      <c r="B45" s="168"/>
      <c r="C45" s="174" t="s">
        <v>505</v>
      </c>
      <c r="D45" s="174"/>
      <c r="E45" s="174"/>
      <c r="F45" s="174"/>
      <c r="G45" s="174"/>
      <c r="H45" s="174"/>
      <c r="I45" s="174"/>
      <c r="J45" s="174"/>
      <c r="K45" s="174"/>
      <c r="L45" s="174"/>
      <c r="M45" s="174"/>
      <c r="N45" s="174"/>
      <c r="O45" s="174"/>
      <c r="P45" s="174"/>
      <c r="Q45" s="174"/>
      <c r="R45" s="174"/>
      <c r="S45" s="174"/>
      <c r="T45" s="174"/>
      <c r="U45" s="169"/>
      <c r="V45" s="811" t="s">
        <v>492</v>
      </c>
      <c r="W45" s="812"/>
      <c r="X45" s="812"/>
      <c r="Y45" s="813"/>
      <c r="Z45" s="161"/>
    </row>
    <row r="46" spans="1:26" ht="18.75" customHeight="1" x14ac:dyDescent="0.2">
      <c r="A46" s="160"/>
      <c r="B46" s="228"/>
      <c r="C46" s="160" t="s">
        <v>506</v>
      </c>
      <c r="D46" s="160"/>
      <c r="E46" s="160"/>
      <c r="F46" s="160"/>
      <c r="G46" s="160"/>
      <c r="H46" s="160"/>
      <c r="I46" s="160"/>
      <c r="J46" s="160"/>
      <c r="K46" s="160"/>
      <c r="L46" s="160"/>
      <c r="M46" s="160"/>
      <c r="N46" s="160"/>
      <c r="O46" s="160"/>
      <c r="P46" s="160"/>
      <c r="Q46" s="160"/>
      <c r="R46" s="160"/>
      <c r="S46" s="160"/>
      <c r="T46" s="160"/>
      <c r="U46" s="161"/>
      <c r="V46" s="804"/>
      <c r="W46" s="805"/>
      <c r="X46" s="805"/>
      <c r="Y46" s="806"/>
      <c r="Z46" s="161"/>
    </row>
    <row r="47" spans="1:26" ht="18.75" customHeight="1" x14ac:dyDescent="0.2">
      <c r="A47" s="160"/>
      <c r="B47" s="168"/>
      <c r="C47" s="174" t="s">
        <v>633</v>
      </c>
      <c r="D47" s="174"/>
      <c r="E47" s="174"/>
      <c r="F47" s="174"/>
      <c r="G47" s="174"/>
      <c r="H47" s="174"/>
      <c r="I47" s="174"/>
      <c r="J47" s="174"/>
      <c r="K47" s="174"/>
      <c r="L47" s="174"/>
      <c r="M47" s="174"/>
      <c r="N47" s="174"/>
      <c r="O47" s="174"/>
      <c r="P47" s="174"/>
      <c r="Q47" s="174"/>
      <c r="R47" s="174"/>
      <c r="S47" s="174"/>
      <c r="T47" s="174"/>
      <c r="U47" s="174"/>
      <c r="V47" s="811" t="s">
        <v>492</v>
      </c>
      <c r="W47" s="812"/>
      <c r="X47" s="812"/>
      <c r="Y47" s="813"/>
      <c r="Z47" s="161"/>
    </row>
    <row r="48" spans="1:26" ht="18.75" customHeight="1" x14ac:dyDescent="0.2">
      <c r="A48" s="160"/>
      <c r="B48" s="228"/>
      <c r="C48" s="160" t="s">
        <v>507</v>
      </c>
      <c r="D48" s="160"/>
      <c r="E48" s="160"/>
      <c r="F48" s="160"/>
      <c r="G48" s="160"/>
      <c r="H48" s="160"/>
      <c r="I48" s="160"/>
      <c r="J48" s="160"/>
      <c r="K48" s="160"/>
      <c r="L48" s="160"/>
      <c r="M48" s="160"/>
      <c r="N48" s="160"/>
      <c r="O48" s="160"/>
      <c r="P48" s="160"/>
      <c r="Q48" s="160"/>
      <c r="R48" s="160"/>
      <c r="S48" s="160"/>
      <c r="T48" s="160"/>
      <c r="U48" s="160"/>
      <c r="V48" s="804"/>
      <c r="W48" s="805"/>
      <c r="X48" s="805"/>
      <c r="Y48" s="806"/>
      <c r="Z48" s="161"/>
    </row>
    <row r="49" spans="1:26" ht="18.75" customHeight="1" x14ac:dyDescent="0.2">
      <c r="A49" s="160"/>
      <c r="B49" s="228"/>
      <c r="C49" s="160" t="s">
        <v>508</v>
      </c>
      <c r="D49" s="160"/>
      <c r="E49" s="160"/>
      <c r="F49" s="160"/>
      <c r="G49" s="160"/>
      <c r="H49" s="160"/>
      <c r="I49" s="160"/>
      <c r="J49" s="160"/>
      <c r="K49" s="160"/>
      <c r="L49" s="160"/>
      <c r="M49" s="160"/>
      <c r="N49" s="160"/>
      <c r="O49" s="160"/>
      <c r="P49" s="160"/>
      <c r="Q49" s="160"/>
      <c r="R49" s="160"/>
      <c r="S49" s="160"/>
      <c r="T49" s="160"/>
      <c r="U49" s="160"/>
      <c r="V49" s="804"/>
      <c r="W49" s="805"/>
      <c r="X49" s="805"/>
      <c r="Y49" s="806"/>
      <c r="Z49" s="161"/>
    </row>
    <row r="50" spans="1:26" ht="18.75" customHeight="1" x14ac:dyDescent="0.2">
      <c r="A50" s="160"/>
      <c r="B50" s="228"/>
      <c r="C50" s="160"/>
      <c r="D50" s="824" t="s">
        <v>509</v>
      </c>
      <c r="E50" s="825"/>
      <c r="F50" s="825"/>
      <c r="G50" s="825"/>
      <c r="H50" s="825"/>
      <c r="I50" s="826"/>
      <c r="J50" s="824"/>
      <c r="K50" s="825"/>
      <c r="L50" s="825"/>
      <c r="M50" s="825"/>
      <c r="N50" s="825"/>
      <c r="O50" s="825"/>
      <c r="P50" s="825"/>
      <c r="Q50" s="825"/>
      <c r="R50" s="825"/>
      <c r="S50" s="825"/>
      <c r="T50" s="826"/>
      <c r="U50" s="160"/>
      <c r="V50" s="804"/>
      <c r="W50" s="805"/>
      <c r="X50" s="805"/>
      <c r="Y50" s="806"/>
      <c r="Z50" s="161"/>
    </row>
    <row r="51" spans="1:26" ht="7.5" customHeight="1" x14ac:dyDescent="0.2">
      <c r="A51" s="160"/>
      <c r="B51" s="170"/>
      <c r="C51" s="171"/>
      <c r="D51" s="171"/>
      <c r="E51" s="171"/>
      <c r="F51" s="171"/>
      <c r="G51" s="171"/>
      <c r="H51" s="171"/>
      <c r="I51" s="171"/>
      <c r="J51" s="171"/>
      <c r="K51" s="171"/>
      <c r="L51" s="171"/>
      <c r="M51" s="171"/>
      <c r="N51" s="171"/>
      <c r="O51" s="171"/>
      <c r="P51" s="171"/>
      <c r="Q51" s="171"/>
      <c r="R51" s="171"/>
      <c r="S51" s="171"/>
      <c r="T51" s="171"/>
      <c r="U51" s="171"/>
      <c r="V51" s="807"/>
      <c r="W51" s="808"/>
      <c r="X51" s="808"/>
      <c r="Y51" s="809"/>
      <c r="Z51" s="161"/>
    </row>
    <row r="52" spans="1:26" ht="7.4" customHeight="1" x14ac:dyDescent="0.2">
      <c r="A52" s="160"/>
      <c r="B52" s="160"/>
      <c r="C52" s="160"/>
      <c r="D52" s="160"/>
      <c r="E52" s="160"/>
      <c r="F52" s="160"/>
      <c r="G52" s="160"/>
      <c r="H52" s="160"/>
      <c r="I52" s="160"/>
      <c r="J52" s="160"/>
      <c r="K52" s="160"/>
      <c r="L52" s="160"/>
      <c r="M52" s="160"/>
      <c r="N52" s="160"/>
      <c r="O52" s="160"/>
      <c r="P52" s="160"/>
      <c r="Q52" s="160"/>
      <c r="R52" s="160"/>
      <c r="S52" s="160"/>
      <c r="T52" s="160"/>
      <c r="U52" s="160"/>
      <c r="V52" s="173"/>
      <c r="W52" s="173"/>
      <c r="X52" s="173"/>
      <c r="Y52" s="173"/>
      <c r="Z52" s="161"/>
    </row>
    <row r="53" spans="1:26" ht="18.75" customHeight="1" x14ac:dyDescent="0.2">
      <c r="A53" s="160"/>
      <c r="B53" s="160" t="s">
        <v>510</v>
      </c>
      <c r="C53" s="160"/>
      <c r="D53" s="160"/>
      <c r="E53" s="160"/>
      <c r="F53" s="160"/>
      <c r="G53" s="160"/>
      <c r="H53" s="160"/>
      <c r="I53" s="160"/>
      <c r="J53" s="160"/>
      <c r="K53" s="160"/>
      <c r="L53" s="160"/>
      <c r="M53" s="160"/>
      <c r="N53" s="160"/>
      <c r="O53" s="160"/>
      <c r="P53" s="160"/>
      <c r="Q53" s="160"/>
      <c r="R53" s="160"/>
      <c r="S53" s="160"/>
      <c r="T53" s="160"/>
      <c r="U53" s="160"/>
      <c r="V53" s="167"/>
      <c r="W53" s="167"/>
      <c r="X53" s="167"/>
      <c r="Y53" s="167"/>
      <c r="Z53" s="161"/>
    </row>
    <row r="54" spans="1:26" ht="18.75" customHeight="1" x14ac:dyDescent="0.2">
      <c r="A54" s="160"/>
      <c r="B54" s="168"/>
      <c r="C54" s="814" t="s">
        <v>511</v>
      </c>
      <c r="D54" s="814"/>
      <c r="E54" s="814"/>
      <c r="F54" s="814"/>
      <c r="G54" s="814"/>
      <c r="H54" s="814"/>
      <c r="I54" s="814"/>
      <c r="J54" s="814"/>
      <c r="K54" s="814"/>
      <c r="L54" s="814"/>
      <c r="M54" s="814"/>
      <c r="N54" s="814"/>
      <c r="O54" s="814"/>
      <c r="P54" s="814"/>
      <c r="Q54" s="814"/>
      <c r="R54" s="814"/>
      <c r="S54" s="814"/>
      <c r="T54" s="814"/>
      <c r="U54" s="169"/>
      <c r="V54" s="811" t="s">
        <v>492</v>
      </c>
      <c r="W54" s="812"/>
      <c r="X54" s="812"/>
      <c r="Y54" s="813"/>
      <c r="Z54" s="161"/>
    </row>
    <row r="55" spans="1:26" ht="18.75" customHeight="1" x14ac:dyDescent="0.2">
      <c r="A55" s="160"/>
      <c r="B55" s="228"/>
      <c r="C55" s="160"/>
      <c r="D55" s="824" t="s">
        <v>494</v>
      </c>
      <c r="E55" s="825"/>
      <c r="F55" s="825"/>
      <c r="G55" s="825"/>
      <c r="H55" s="825"/>
      <c r="I55" s="826"/>
      <c r="J55" s="824"/>
      <c r="K55" s="825"/>
      <c r="L55" s="825"/>
      <c r="M55" s="825"/>
      <c r="N55" s="825"/>
      <c r="O55" s="825"/>
      <c r="P55" s="825"/>
      <c r="Q55" s="825"/>
      <c r="R55" s="825"/>
      <c r="S55" s="825"/>
      <c r="T55" s="826"/>
      <c r="U55" s="161"/>
      <c r="V55" s="804"/>
      <c r="W55" s="805"/>
      <c r="X55" s="805"/>
      <c r="Y55" s="806"/>
      <c r="Z55" s="161"/>
    </row>
    <row r="56" spans="1:26" ht="7.5" customHeight="1" x14ac:dyDescent="0.2">
      <c r="A56" s="160"/>
      <c r="B56" s="170"/>
      <c r="C56" s="171"/>
      <c r="D56" s="171"/>
      <c r="E56" s="171"/>
      <c r="F56" s="171"/>
      <c r="G56" s="171"/>
      <c r="H56" s="171"/>
      <c r="I56" s="171"/>
      <c r="J56" s="171"/>
      <c r="K56" s="171"/>
      <c r="L56" s="171"/>
      <c r="M56" s="171"/>
      <c r="N56" s="171"/>
      <c r="O56" s="171"/>
      <c r="P56" s="171"/>
      <c r="Q56" s="171"/>
      <c r="R56" s="171"/>
      <c r="S56" s="171"/>
      <c r="T56" s="171"/>
      <c r="U56" s="172"/>
      <c r="V56" s="807"/>
      <c r="W56" s="808"/>
      <c r="X56" s="808"/>
      <c r="Y56" s="809"/>
      <c r="Z56" s="161"/>
    </row>
    <row r="57" spans="1:26" ht="18.75" customHeight="1" x14ac:dyDescent="0.2">
      <c r="A57" s="160"/>
      <c r="B57" s="168"/>
      <c r="C57" s="174" t="s">
        <v>495</v>
      </c>
      <c r="D57" s="174"/>
      <c r="E57" s="174"/>
      <c r="F57" s="174"/>
      <c r="G57" s="174"/>
      <c r="H57" s="174"/>
      <c r="I57" s="174"/>
      <c r="J57" s="174"/>
      <c r="K57" s="174"/>
      <c r="L57" s="174"/>
      <c r="M57" s="174"/>
      <c r="N57" s="174"/>
      <c r="O57" s="174"/>
      <c r="P57" s="174"/>
      <c r="Q57" s="174"/>
      <c r="R57" s="174"/>
      <c r="S57" s="174"/>
      <c r="T57" s="174"/>
      <c r="U57" s="174"/>
      <c r="V57" s="811" t="s">
        <v>492</v>
      </c>
      <c r="W57" s="812"/>
      <c r="X57" s="812"/>
      <c r="Y57" s="813"/>
      <c r="Z57" s="161"/>
    </row>
    <row r="58" spans="1:26" ht="18.75" customHeight="1" x14ac:dyDescent="0.2">
      <c r="A58" s="160"/>
      <c r="B58" s="228"/>
      <c r="C58" s="160"/>
      <c r="D58" s="824" t="s">
        <v>496</v>
      </c>
      <c r="E58" s="825"/>
      <c r="F58" s="825"/>
      <c r="G58" s="825"/>
      <c r="H58" s="825"/>
      <c r="I58" s="826"/>
      <c r="J58" s="824"/>
      <c r="K58" s="825"/>
      <c r="L58" s="825"/>
      <c r="M58" s="825"/>
      <c r="N58" s="825"/>
      <c r="O58" s="825"/>
      <c r="P58" s="825"/>
      <c r="Q58" s="825"/>
      <c r="R58" s="825"/>
      <c r="S58" s="825"/>
      <c r="T58" s="826"/>
      <c r="U58" s="160"/>
      <c r="V58" s="804"/>
      <c r="W58" s="805"/>
      <c r="X58" s="805"/>
      <c r="Y58" s="806"/>
      <c r="Z58" s="161"/>
    </row>
    <row r="59" spans="1:26" ht="7.5" customHeight="1" x14ac:dyDescent="0.2">
      <c r="A59" s="160"/>
      <c r="B59" s="170"/>
      <c r="C59" s="171"/>
      <c r="D59" s="171"/>
      <c r="E59" s="171"/>
      <c r="F59" s="171"/>
      <c r="G59" s="171"/>
      <c r="H59" s="171"/>
      <c r="I59" s="171"/>
      <c r="J59" s="171"/>
      <c r="K59" s="171"/>
      <c r="L59" s="171"/>
      <c r="M59" s="171"/>
      <c r="N59" s="171"/>
      <c r="O59" s="171"/>
      <c r="P59" s="171"/>
      <c r="Q59" s="171"/>
      <c r="R59" s="171"/>
      <c r="S59" s="171"/>
      <c r="T59" s="171"/>
      <c r="U59" s="171"/>
      <c r="V59" s="807"/>
      <c r="W59" s="808"/>
      <c r="X59" s="808"/>
      <c r="Y59" s="809"/>
      <c r="Z59" s="161"/>
    </row>
    <row r="60" spans="1:26" ht="18.75" customHeight="1" x14ac:dyDescent="0.2">
      <c r="A60" s="160"/>
      <c r="B60" s="168"/>
      <c r="C60" s="174" t="s">
        <v>512</v>
      </c>
      <c r="D60" s="174"/>
      <c r="E60" s="174"/>
      <c r="F60" s="174"/>
      <c r="G60" s="174"/>
      <c r="H60" s="174"/>
      <c r="I60" s="174"/>
      <c r="J60" s="174"/>
      <c r="K60" s="174"/>
      <c r="L60" s="174"/>
      <c r="M60" s="174"/>
      <c r="N60" s="174"/>
      <c r="O60" s="174"/>
      <c r="P60" s="174"/>
      <c r="Q60" s="174"/>
      <c r="R60" s="174"/>
      <c r="S60" s="174"/>
      <c r="T60" s="174"/>
      <c r="U60" s="169"/>
      <c r="V60" s="811" t="s">
        <v>492</v>
      </c>
      <c r="W60" s="812"/>
      <c r="X60" s="812"/>
      <c r="Y60" s="813"/>
      <c r="Z60" s="161"/>
    </row>
    <row r="61" spans="1:26" ht="18.75" customHeight="1" x14ac:dyDescent="0.2">
      <c r="A61" s="160"/>
      <c r="B61" s="170"/>
      <c r="C61" s="171" t="s">
        <v>120</v>
      </c>
      <c r="D61" s="171"/>
      <c r="E61" s="171"/>
      <c r="F61" s="171"/>
      <c r="G61" s="171"/>
      <c r="H61" s="171"/>
      <c r="I61" s="171"/>
      <c r="J61" s="171"/>
      <c r="K61" s="171"/>
      <c r="L61" s="171"/>
      <c r="M61" s="171"/>
      <c r="N61" s="171"/>
      <c r="O61" s="171"/>
      <c r="P61" s="171"/>
      <c r="Q61" s="171"/>
      <c r="R61" s="171"/>
      <c r="S61" s="171"/>
      <c r="T61" s="171"/>
      <c r="U61" s="172"/>
      <c r="V61" s="807"/>
      <c r="W61" s="808"/>
      <c r="X61" s="808"/>
      <c r="Y61" s="809"/>
      <c r="Z61" s="161"/>
    </row>
    <row r="62" spans="1:26" ht="7.4" customHeight="1" x14ac:dyDescent="0.2">
      <c r="A62" s="160"/>
      <c r="B62" s="160"/>
      <c r="C62" s="160"/>
      <c r="D62" s="160"/>
      <c r="E62" s="160"/>
      <c r="F62" s="160"/>
      <c r="G62" s="160"/>
      <c r="H62" s="160"/>
      <c r="I62" s="160"/>
      <c r="J62" s="160"/>
      <c r="K62" s="160"/>
      <c r="L62" s="160"/>
      <c r="M62" s="160"/>
      <c r="N62" s="160"/>
      <c r="O62" s="160"/>
      <c r="P62" s="160"/>
      <c r="Q62" s="160"/>
      <c r="R62" s="160"/>
      <c r="S62" s="160"/>
      <c r="T62" s="160"/>
      <c r="U62" s="160"/>
      <c r="V62" s="173"/>
      <c r="W62" s="173"/>
      <c r="X62" s="173"/>
      <c r="Y62" s="173"/>
      <c r="Z62" s="161"/>
    </row>
    <row r="63" spans="1:26" ht="7.4" customHeight="1" x14ac:dyDescent="0.2">
      <c r="A63" s="160"/>
      <c r="B63" s="160"/>
      <c r="C63" s="160"/>
      <c r="D63" s="160"/>
      <c r="E63" s="160"/>
      <c r="F63" s="160"/>
      <c r="G63" s="160"/>
      <c r="H63" s="160"/>
      <c r="I63" s="160"/>
      <c r="J63" s="160"/>
      <c r="K63" s="160"/>
      <c r="L63" s="160"/>
      <c r="M63" s="160"/>
      <c r="N63" s="160"/>
      <c r="O63" s="160"/>
      <c r="P63" s="160"/>
      <c r="Q63" s="160"/>
      <c r="R63" s="160"/>
      <c r="S63" s="160"/>
      <c r="T63" s="160"/>
      <c r="U63" s="160"/>
      <c r="V63" s="173"/>
      <c r="W63" s="173"/>
      <c r="X63" s="173"/>
      <c r="Y63" s="173"/>
      <c r="Z63" s="161"/>
    </row>
    <row r="64" spans="1:26" x14ac:dyDescent="0.2">
      <c r="A64" s="160"/>
      <c r="B64" s="160" t="s">
        <v>121</v>
      </c>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1"/>
    </row>
    <row r="65" spans="1:26" x14ac:dyDescent="0.2">
      <c r="A65" s="160"/>
      <c r="B65" s="160" t="s">
        <v>513</v>
      </c>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row>
    <row r="66" spans="1:26" x14ac:dyDescent="0.2">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row>
  </sheetData>
  <mergeCells count="45">
    <mergeCell ref="V14:Y17"/>
    <mergeCell ref="D16:I16"/>
    <mergeCell ref="J16:T16"/>
    <mergeCell ref="A2:D2"/>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32"/>
  <pageMargins left="0.7" right="0.7"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7C44A-179F-46FA-87B3-48DF901DB9E4}">
  <sheetPr>
    <pageSetUpPr fitToPage="1"/>
  </sheetPr>
  <dimension ref="A1:AA25"/>
  <sheetViews>
    <sheetView view="pageBreakPreview" zoomScaleNormal="100" zoomScaleSheetLayoutView="100" workbookViewId="0"/>
  </sheetViews>
  <sheetFormatPr defaultColWidth="4.453125" defaultRowHeight="13" x14ac:dyDescent="0.2"/>
  <cols>
    <col min="1" max="1" width="2.36328125" style="358" customWidth="1"/>
    <col min="2" max="2" width="2.6328125" style="358" customWidth="1"/>
    <col min="3" max="21" width="4.453125" style="358" customWidth="1"/>
    <col min="22" max="25" width="2.6328125" style="358" customWidth="1"/>
    <col min="26" max="26" width="2.36328125" style="358" customWidth="1"/>
    <col min="27" max="27" width="4.453125" style="358"/>
    <col min="28" max="255" width="4.453125" style="273"/>
    <col min="256" max="256" width="1.90625" style="273" customWidth="1"/>
    <col min="257" max="257" width="2.36328125" style="273" customWidth="1"/>
    <col min="258" max="258" width="2.6328125" style="273" customWidth="1"/>
    <col min="259" max="277" width="4.453125" style="273" customWidth="1"/>
    <col min="278" max="281" width="2.6328125" style="273" customWidth="1"/>
    <col min="282" max="282" width="2.36328125" style="273" customWidth="1"/>
    <col min="283" max="511" width="4.453125" style="273"/>
    <col min="512" max="512" width="1.90625" style="273" customWidth="1"/>
    <col min="513" max="513" width="2.36328125" style="273" customWidth="1"/>
    <col min="514" max="514" width="2.6328125" style="273" customWidth="1"/>
    <col min="515" max="533" width="4.453125" style="273" customWidth="1"/>
    <col min="534" max="537" width="2.6328125" style="273" customWidth="1"/>
    <col min="538" max="538" width="2.36328125" style="273" customWidth="1"/>
    <col min="539" max="767" width="4.453125" style="273"/>
    <col min="768" max="768" width="1.90625" style="273" customWidth="1"/>
    <col min="769" max="769" width="2.36328125" style="273" customWidth="1"/>
    <col min="770" max="770" width="2.6328125" style="273" customWidth="1"/>
    <col min="771" max="789" width="4.453125" style="273" customWidth="1"/>
    <col min="790" max="793" width="2.6328125" style="273" customWidth="1"/>
    <col min="794" max="794" width="2.36328125" style="273" customWidth="1"/>
    <col min="795" max="1023" width="4.453125" style="273"/>
    <col min="1024" max="1024" width="1.90625" style="273" customWidth="1"/>
    <col min="1025" max="1025" width="2.36328125" style="273" customWidth="1"/>
    <col min="1026" max="1026" width="2.6328125" style="273" customWidth="1"/>
    <col min="1027" max="1045" width="4.453125" style="273" customWidth="1"/>
    <col min="1046" max="1049" width="2.6328125" style="273" customWidth="1"/>
    <col min="1050" max="1050" width="2.36328125" style="273" customWidth="1"/>
    <col min="1051" max="1279" width="4.453125" style="273"/>
    <col min="1280" max="1280" width="1.90625" style="273" customWidth="1"/>
    <col min="1281" max="1281" width="2.36328125" style="273" customWidth="1"/>
    <col min="1282" max="1282" width="2.6328125" style="273" customWidth="1"/>
    <col min="1283" max="1301" width="4.453125" style="273" customWidth="1"/>
    <col min="1302" max="1305" width="2.6328125" style="273" customWidth="1"/>
    <col min="1306" max="1306" width="2.36328125" style="273" customWidth="1"/>
    <col min="1307" max="1535" width="4.453125" style="273"/>
    <col min="1536" max="1536" width="1.90625" style="273" customWidth="1"/>
    <col min="1537" max="1537" width="2.36328125" style="273" customWidth="1"/>
    <col min="1538" max="1538" width="2.6328125" style="273" customWidth="1"/>
    <col min="1539" max="1557" width="4.453125" style="273" customWidth="1"/>
    <col min="1558" max="1561" width="2.6328125" style="273" customWidth="1"/>
    <col min="1562" max="1562" width="2.36328125" style="273" customWidth="1"/>
    <col min="1563" max="1791" width="4.453125" style="273"/>
    <col min="1792" max="1792" width="1.90625" style="273" customWidth="1"/>
    <col min="1793" max="1793" width="2.36328125" style="273" customWidth="1"/>
    <col min="1794" max="1794" width="2.6328125" style="273" customWidth="1"/>
    <col min="1795" max="1813" width="4.453125" style="273" customWidth="1"/>
    <col min="1814" max="1817" width="2.6328125" style="273" customWidth="1"/>
    <col min="1818" max="1818" width="2.36328125" style="273" customWidth="1"/>
    <col min="1819" max="2047" width="4.453125" style="273"/>
    <col min="2048" max="2048" width="1.90625" style="273" customWidth="1"/>
    <col min="2049" max="2049" width="2.36328125" style="273" customWidth="1"/>
    <col min="2050" max="2050" width="2.6328125" style="273" customWidth="1"/>
    <col min="2051" max="2069" width="4.453125" style="273" customWidth="1"/>
    <col min="2070" max="2073" width="2.6328125" style="273" customWidth="1"/>
    <col min="2074" max="2074" width="2.36328125" style="273" customWidth="1"/>
    <col min="2075" max="2303" width="4.453125" style="273"/>
    <col min="2304" max="2304" width="1.90625" style="273" customWidth="1"/>
    <col min="2305" max="2305" width="2.36328125" style="273" customWidth="1"/>
    <col min="2306" max="2306" width="2.6328125" style="273" customWidth="1"/>
    <col min="2307" max="2325" width="4.453125" style="273" customWidth="1"/>
    <col min="2326" max="2329" width="2.6328125" style="273" customWidth="1"/>
    <col min="2330" max="2330" width="2.36328125" style="273" customWidth="1"/>
    <col min="2331" max="2559" width="4.453125" style="273"/>
    <col min="2560" max="2560" width="1.90625" style="273" customWidth="1"/>
    <col min="2561" max="2561" width="2.36328125" style="273" customWidth="1"/>
    <col min="2562" max="2562" width="2.6328125" style="273" customWidth="1"/>
    <col min="2563" max="2581" width="4.453125" style="273" customWidth="1"/>
    <col min="2582" max="2585" width="2.6328125" style="273" customWidth="1"/>
    <col min="2586" max="2586" width="2.36328125" style="273" customWidth="1"/>
    <col min="2587" max="2815" width="4.453125" style="273"/>
    <col min="2816" max="2816" width="1.90625" style="273" customWidth="1"/>
    <col min="2817" max="2817" width="2.36328125" style="273" customWidth="1"/>
    <col min="2818" max="2818" width="2.6328125" style="273" customWidth="1"/>
    <col min="2819" max="2837" width="4.453125" style="273" customWidth="1"/>
    <col min="2838" max="2841" width="2.6328125" style="273" customWidth="1"/>
    <col min="2842" max="2842" width="2.36328125" style="273" customWidth="1"/>
    <col min="2843" max="3071" width="4.453125" style="273"/>
    <col min="3072" max="3072" width="1.90625" style="273" customWidth="1"/>
    <col min="3073" max="3073" width="2.36328125" style="273" customWidth="1"/>
    <col min="3074" max="3074" width="2.6328125" style="273" customWidth="1"/>
    <col min="3075" max="3093" width="4.453125" style="273" customWidth="1"/>
    <col min="3094" max="3097" width="2.6328125" style="273" customWidth="1"/>
    <col min="3098" max="3098" width="2.36328125" style="273" customWidth="1"/>
    <col min="3099" max="3327" width="4.453125" style="273"/>
    <col min="3328" max="3328" width="1.90625" style="273" customWidth="1"/>
    <col min="3329" max="3329" width="2.36328125" style="273" customWidth="1"/>
    <col min="3330" max="3330" width="2.6328125" style="273" customWidth="1"/>
    <col min="3331" max="3349" width="4.453125" style="273" customWidth="1"/>
    <col min="3350" max="3353" width="2.6328125" style="273" customWidth="1"/>
    <col min="3354" max="3354" width="2.36328125" style="273" customWidth="1"/>
    <col min="3355" max="3583" width="4.453125" style="273"/>
    <col min="3584" max="3584" width="1.90625" style="273" customWidth="1"/>
    <col min="3585" max="3585" width="2.36328125" style="273" customWidth="1"/>
    <col min="3586" max="3586" width="2.6328125" style="273" customWidth="1"/>
    <col min="3587" max="3605" width="4.453125" style="273" customWidth="1"/>
    <col min="3606" max="3609" width="2.6328125" style="273" customWidth="1"/>
    <col min="3610" max="3610" width="2.36328125" style="273" customWidth="1"/>
    <col min="3611" max="3839" width="4.453125" style="273"/>
    <col min="3840" max="3840" width="1.90625" style="273" customWidth="1"/>
    <col min="3841" max="3841" width="2.36328125" style="273" customWidth="1"/>
    <col min="3842" max="3842" width="2.6328125" style="273" customWidth="1"/>
    <col min="3843" max="3861" width="4.453125" style="273" customWidth="1"/>
    <col min="3862" max="3865" width="2.6328125" style="273" customWidth="1"/>
    <col min="3866" max="3866" width="2.36328125" style="273" customWidth="1"/>
    <col min="3867" max="4095" width="4.453125" style="273"/>
    <col min="4096" max="4096" width="1.90625" style="273" customWidth="1"/>
    <col min="4097" max="4097" width="2.36328125" style="273" customWidth="1"/>
    <col min="4098" max="4098" width="2.6328125" style="273" customWidth="1"/>
    <col min="4099" max="4117" width="4.453125" style="273" customWidth="1"/>
    <col min="4118" max="4121" width="2.6328125" style="273" customWidth="1"/>
    <col min="4122" max="4122" width="2.36328125" style="273" customWidth="1"/>
    <col min="4123" max="4351" width="4.453125" style="273"/>
    <col min="4352" max="4352" width="1.90625" style="273" customWidth="1"/>
    <col min="4353" max="4353" width="2.36328125" style="273" customWidth="1"/>
    <col min="4354" max="4354" width="2.6328125" style="273" customWidth="1"/>
    <col min="4355" max="4373" width="4.453125" style="273" customWidth="1"/>
    <col min="4374" max="4377" width="2.6328125" style="273" customWidth="1"/>
    <col min="4378" max="4378" width="2.36328125" style="273" customWidth="1"/>
    <col min="4379" max="4607" width="4.453125" style="273"/>
    <col min="4608" max="4608" width="1.90625" style="273" customWidth="1"/>
    <col min="4609" max="4609" width="2.36328125" style="273" customWidth="1"/>
    <col min="4610" max="4610" width="2.6328125" style="273" customWidth="1"/>
    <col min="4611" max="4629" width="4.453125" style="273" customWidth="1"/>
    <col min="4630" max="4633" width="2.6328125" style="273" customWidth="1"/>
    <col min="4634" max="4634" width="2.36328125" style="273" customWidth="1"/>
    <col min="4635" max="4863" width="4.453125" style="273"/>
    <col min="4864" max="4864" width="1.90625" style="273" customWidth="1"/>
    <col min="4865" max="4865" width="2.36328125" style="273" customWidth="1"/>
    <col min="4866" max="4866" width="2.6328125" style="273" customWidth="1"/>
    <col min="4867" max="4885" width="4.453125" style="273" customWidth="1"/>
    <col min="4886" max="4889" width="2.6328125" style="273" customWidth="1"/>
    <col min="4890" max="4890" width="2.36328125" style="273" customWidth="1"/>
    <col min="4891" max="5119" width="4.453125" style="273"/>
    <col min="5120" max="5120" width="1.90625" style="273" customWidth="1"/>
    <col min="5121" max="5121" width="2.36328125" style="273" customWidth="1"/>
    <col min="5122" max="5122" width="2.6328125" style="273" customWidth="1"/>
    <col min="5123" max="5141" width="4.453125" style="273" customWidth="1"/>
    <col min="5142" max="5145" width="2.6328125" style="273" customWidth="1"/>
    <col min="5146" max="5146" width="2.36328125" style="273" customWidth="1"/>
    <col min="5147" max="5375" width="4.453125" style="273"/>
    <col min="5376" max="5376" width="1.90625" style="273" customWidth="1"/>
    <col min="5377" max="5377" width="2.36328125" style="273" customWidth="1"/>
    <col min="5378" max="5378" width="2.6328125" style="273" customWidth="1"/>
    <col min="5379" max="5397" width="4.453125" style="273" customWidth="1"/>
    <col min="5398" max="5401" width="2.6328125" style="273" customWidth="1"/>
    <col min="5402" max="5402" width="2.36328125" style="273" customWidth="1"/>
    <col min="5403" max="5631" width="4.453125" style="273"/>
    <col min="5632" max="5632" width="1.90625" style="273" customWidth="1"/>
    <col min="5633" max="5633" width="2.36328125" style="273" customWidth="1"/>
    <col min="5634" max="5634" width="2.6328125" style="273" customWidth="1"/>
    <col min="5635" max="5653" width="4.453125" style="273" customWidth="1"/>
    <col min="5654" max="5657" width="2.6328125" style="273" customWidth="1"/>
    <col min="5658" max="5658" width="2.36328125" style="273" customWidth="1"/>
    <col min="5659" max="5887" width="4.453125" style="273"/>
    <col min="5888" max="5888" width="1.90625" style="273" customWidth="1"/>
    <col min="5889" max="5889" width="2.36328125" style="273" customWidth="1"/>
    <col min="5890" max="5890" width="2.6328125" style="273" customWidth="1"/>
    <col min="5891" max="5909" width="4.453125" style="273" customWidth="1"/>
    <col min="5910" max="5913" width="2.6328125" style="273" customWidth="1"/>
    <col min="5914" max="5914" width="2.36328125" style="273" customWidth="1"/>
    <col min="5915" max="6143" width="4.453125" style="273"/>
    <col min="6144" max="6144" width="1.90625" style="273" customWidth="1"/>
    <col min="6145" max="6145" width="2.36328125" style="273" customWidth="1"/>
    <col min="6146" max="6146" width="2.6328125" style="273" customWidth="1"/>
    <col min="6147" max="6165" width="4.453125" style="273" customWidth="1"/>
    <col min="6166" max="6169" width="2.6328125" style="273" customWidth="1"/>
    <col min="6170" max="6170" width="2.36328125" style="273" customWidth="1"/>
    <col min="6171" max="6399" width="4.453125" style="273"/>
    <col min="6400" max="6400" width="1.90625" style="273" customWidth="1"/>
    <col min="6401" max="6401" width="2.36328125" style="273" customWidth="1"/>
    <col min="6402" max="6402" width="2.6328125" style="273" customWidth="1"/>
    <col min="6403" max="6421" width="4.453125" style="273" customWidth="1"/>
    <col min="6422" max="6425" width="2.6328125" style="273" customWidth="1"/>
    <col min="6426" max="6426" width="2.36328125" style="273" customWidth="1"/>
    <col min="6427" max="6655" width="4.453125" style="273"/>
    <col min="6656" max="6656" width="1.90625" style="273" customWidth="1"/>
    <col min="6657" max="6657" width="2.36328125" style="273" customWidth="1"/>
    <col min="6658" max="6658" width="2.6328125" style="273" customWidth="1"/>
    <col min="6659" max="6677" width="4.453125" style="273" customWidth="1"/>
    <col min="6678" max="6681" width="2.6328125" style="273" customWidth="1"/>
    <col min="6682" max="6682" width="2.36328125" style="273" customWidth="1"/>
    <col min="6683" max="6911" width="4.453125" style="273"/>
    <col min="6912" max="6912" width="1.90625" style="273" customWidth="1"/>
    <col min="6913" max="6913" width="2.36328125" style="273" customWidth="1"/>
    <col min="6914" max="6914" width="2.6328125" style="273" customWidth="1"/>
    <col min="6915" max="6933" width="4.453125" style="273" customWidth="1"/>
    <col min="6934" max="6937" width="2.6328125" style="273" customWidth="1"/>
    <col min="6938" max="6938" width="2.36328125" style="273" customWidth="1"/>
    <col min="6939" max="7167" width="4.453125" style="273"/>
    <col min="7168" max="7168" width="1.90625" style="273" customWidth="1"/>
    <col min="7169" max="7169" width="2.36328125" style="273" customWidth="1"/>
    <col min="7170" max="7170" width="2.6328125" style="273" customWidth="1"/>
    <col min="7171" max="7189" width="4.453125" style="273" customWidth="1"/>
    <col min="7190" max="7193" width="2.6328125" style="273" customWidth="1"/>
    <col min="7194" max="7194" width="2.36328125" style="273" customWidth="1"/>
    <col min="7195" max="7423" width="4.453125" style="273"/>
    <col min="7424" max="7424" width="1.90625" style="273" customWidth="1"/>
    <col min="7425" max="7425" width="2.36328125" style="273" customWidth="1"/>
    <col min="7426" max="7426" width="2.6328125" style="273" customWidth="1"/>
    <col min="7427" max="7445" width="4.453125" style="273" customWidth="1"/>
    <col min="7446" max="7449" width="2.6328125" style="273" customWidth="1"/>
    <col min="7450" max="7450" width="2.36328125" style="273" customWidth="1"/>
    <col min="7451" max="7679" width="4.453125" style="273"/>
    <col min="7680" max="7680" width="1.90625" style="273" customWidth="1"/>
    <col min="7681" max="7681" width="2.36328125" style="273" customWidth="1"/>
    <col min="7682" max="7682" width="2.6328125" style="273" customWidth="1"/>
    <col min="7683" max="7701" width="4.453125" style="273" customWidth="1"/>
    <col min="7702" max="7705" width="2.6328125" style="273" customWidth="1"/>
    <col min="7706" max="7706" width="2.36328125" style="273" customWidth="1"/>
    <col min="7707" max="7935" width="4.453125" style="273"/>
    <col min="7936" max="7936" width="1.90625" style="273" customWidth="1"/>
    <col min="7937" max="7937" width="2.36328125" style="273" customWidth="1"/>
    <col min="7938" max="7938" width="2.6328125" style="273" customWidth="1"/>
    <col min="7939" max="7957" width="4.453125" style="273" customWidth="1"/>
    <col min="7958" max="7961" width="2.6328125" style="273" customWidth="1"/>
    <col min="7962" max="7962" width="2.36328125" style="273" customWidth="1"/>
    <col min="7963" max="8191" width="4.453125" style="273"/>
    <col min="8192" max="8192" width="1.90625" style="273" customWidth="1"/>
    <col min="8193" max="8193" width="2.36328125" style="273" customWidth="1"/>
    <col min="8194" max="8194" width="2.6328125" style="273" customWidth="1"/>
    <col min="8195" max="8213" width="4.453125" style="273" customWidth="1"/>
    <col min="8214" max="8217" width="2.6328125" style="273" customWidth="1"/>
    <col min="8218" max="8218" width="2.36328125" style="273" customWidth="1"/>
    <col min="8219" max="8447" width="4.453125" style="273"/>
    <col min="8448" max="8448" width="1.90625" style="273" customWidth="1"/>
    <col min="8449" max="8449" width="2.36328125" style="273" customWidth="1"/>
    <col min="8450" max="8450" width="2.6328125" style="273" customWidth="1"/>
    <col min="8451" max="8469" width="4.453125" style="273" customWidth="1"/>
    <col min="8470" max="8473" width="2.6328125" style="273" customWidth="1"/>
    <col min="8474" max="8474" width="2.36328125" style="273" customWidth="1"/>
    <col min="8475" max="8703" width="4.453125" style="273"/>
    <col min="8704" max="8704" width="1.90625" style="273" customWidth="1"/>
    <col min="8705" max="8705" width="2.36328125" style="273" customWidth="1"/>
    <col min="8706" max="8706" width="2.6328125" style="273" customWidth="1"/>
    <col min="8707" max="8725" width="4.453125" style="273" customWidth="1"/>
    <col min="8726" max="8729" width="2.6328125" style="273" customWidth="1"/>
    <col min="8730" max="8730" width="2.36328125" style="273" customWidth="1"/>
    <col min="8731" max="8959" width="4.453125" style="273"/>
    <col min="8960" max="8960" width="1.90625" style="273" customWidth="1"/>
    <col min="8961" max="8961" width="2.36328125" style="273" customWidth="1"/>
    <col min="8962" max="8962" width="2.6328125" style="273" customWidth="1"/>
    <col min="8963" max="8981" width="4.453125" style="273" customWidth="1"/>
    <col min="8982" max="8985" width="2.6328125" style="273" customWidth="1"/>
    <col min="8986" max="8986" width="2.36328125" style="273" customWidth="1"/>
    <col min="8987" max="9215" width="4.453125" style="273"/>
    <col min="9216" max="9216" width="1.90625" style="273" customWidth="1"/>
    <col min="9217" max="9217" width="2.36328125" style="273" customWidth="1"/>
    <col min="9218" max="9218" width="2.6328125" style="273" customWidth="1"/>
    <col min="9219" max="9237" width="4.453125" style="273" customWidth="1"/>
    <col min="9238" max="9241" width="2.6328125" style="273" customWidth="1"/>
    <col min="9242" max="9242" width="2.36328125" style="273" customWidth="1"/>
    <col min="9243" max="9471" width="4.453125" style="273"/>
    <col min="9472" max="9472" width="1.90625" style="273" customWidth="1"/>
    <col min="9473" max="9473" width="2.36328125" style="273" customWidth="1"/>
    <col min="9474" max="9474" width="2.6328125" style="273" customWidth="1"/>
    <col min="9475" max="9493" width="4.453125" style="273" customWidth="1"/>
    <col min="9494" max="9497" width="2.6328125" style="273" customWidth="1"/>
    <col min="9498" max="9498" width="2.36328125" style="273" customWidth="1"/>
    <col min="9499" max="9727" width="4.453125" style="273"/>
    <col min="9728" max="9728" width="1.90625" style="273" customWidth="1"/>
    <col min="9729" max="9729" width="2.36328125" style="273" customWidth="1"/>
    <col min="9730" max="9730" width="2.6328125" style="273" customWidth="1"/>
    <col min="9731" max="9749" width="4.453125" style="273" customWidth="1"/>
    <col min="9750" max="9753" width="2.6328125" style="273" customWidth="1"/>
    <col min="9754" max="9754" width="2.36328125" style="273" customWidth="1"/>
    <col min="9755" max="9983" width="4.453125" style="273"/>
    <col min="9984" max="9984" width="1.90625" style="273" customWidth="1"/>
    <col min="9985" max="9985" width="2.36328125" style="273" customWidth="1"/>
    <col min="9986" max="9986" width="2.6328125" style="273" customWidth="1"/>
    <col min="9987" max="10005" width="4.453125" style="273" customWidth="1"/>
    <col min="10006" max="10009" width="2.6328125" style="273" customWidth="1"/>
    <col min="10010" max="10010" width="2.36328125" style="273" customWidth="1"/>
    <col min="10011" max="10239" width="4.453125" style="273"/>
    <col min="10240" max="10240" width="1.90625" style="273" customWidth="1"/>
    <col min="10241" max="10241" width="2.36328125" style="273" customWidth="1"/>
    <col min="10242" max="10242" width="2.6328125" style="273" customWidth="1"/>
    <col min="10243" max="10261" width="4.453125" style="273" customWidth="1"/>
    <col min="10262" max="10265" width="2.6328125" style="273" customWidth="1"/>
    <col min="10266" max="10266" width="2.36328125" style="273" customWidth="1"/>
    <col min="10267" max="10495" width="4.453125" style="273"/>
    <col min="10496" max="10496" width="1.90625" style="273" customWidth="1"/>
    <col min="10497" max="10497" width="2.36328125" style="273" customWidth="1"/>
    <col min="10498" max="10498" width="2.6328125" style="273" customWidth="1"/>
    <col min="10499" max="10517" width="4.453125" style="273" customWidth="1"/>
    <col min="10518" max="10521" width="2.6328125" style="273" customWidth="1"/>
    <col min="10522" max="10522" width="2.36328125" style="273" customWidth="1"/>
    <col min="10523" max="10751" width="4.453125" style="273"/>
    <col min="10752" max="10752" width="1.90625" style="273" customWidth="1"/>
    <col min="10753" max="10753" width="2.36328125" style="273" customWidth="1"/>
    <col min="10754" max="10754" width="2.6328125" style="273" customWidth="1"/>
    <col min="10755" max="10773" width="4.453125" style="273" customWidth="1"/>
    <col min="10774" max="10777" width="2.6328125" style="273" customWidth="1"/>
    <col min="10778" max="10778" width="2.36328125" style="273" customWidth="1"/>
    <col min="10779" max="11007" width="4.453125" style="273"/>
    <col min="11008" max="11008" width="1.90625" style="273" customWidth="1"/>
    <col min="11009" max="11009" width="2.36328125" style="273" customWidth="1"/>
    <col min="11010" max="11010" width="2.6328125" style="273" customWidth="1"/>
    <col min="11011" max="11029" width="4.453125" style="273" customWidth="1"/>
    <col min="11030" max="11033" width="2.6328125" style="273" customWidth="1"/>
    <col min="11034" max="11034" width="2.36328125" style="273" customWidth="1"/>
    <col min="11035" max="11263" width="4.453125" style="273"/>
    <col min="11264" max="11264" width="1.90625" style="273" customWidth="1"/>
    <col min="11265" max="11265" width="2.36328125" style="273" customWidth="1"/>
    <col min="11266" max="11266" width="2.6328125" style="273" customWidth="1"/>
    <col min="11267" max="11285" width="4.453125" style="273" customWidth="1"/>
    <col min="11286" max="11289" width="2.6328125" style="273" customWidth="1"/>
    <col min="11290" max="11290" width="2.36328125" style="273" customWidth="1"/>
    <col min="11291" max="11519" width="4.453125" style="273"/>
    <col min="11520" max="11520" width="1.90625" style="273" customWidth="1"/>
    <col min="11521" max="11521" width="2.36328125" style="273" customWidth="1"/>
    <col min="11522" max="11522" width="2.6328125" style="273" customWidth="1"/>
    <col min="11523" max="11541" width="4.453125" style="273" customWidth="1"/>
    <col min="11542" max="11545" width="2.6328125" style="273" customWidth="1"/>
    <col min="11546" max="11546" width="2.36328125" style="273" customWidth="1"/>
    <col min="11547" max="11775" width="4.453125" style="273"/>
    <col min="11776" max="11776" width="1.90625" style="273" customWidth="1"/>
    <col min="11777" max="11777" width="2.36328125" style="273" customWidth="1"/>
    <col min="11778" max="11778" width="2.6328125" style="273" customWidth="1"/>
    <col min="11779" max="11797" width="4.453125" style="273" customWidth="1"/>
    <col min="11798" max="11801" width="2.6328125" style="273" customWidth="1"/>
    <col min="11802" max="11802" width="2.36328125" style="273" customWidth="1"/>
    <col min="11803" max="12031" width="4.453125" style="273"/>
    <col min="12032" max="12032" width="1.90625" style="273" customWidth="1"/>
    <col min="12033" max="12033" width="2.36328125" style="273" customWidth="1"/>
    <col min="12034" max="12034" width="2.6328125" style="273" customWidth="1"/>
    <col min="12035" max="12053" width="4.453125" style="273" customWidth="1"/>
    <col min="12054" max="12057" width="2.6328125" style="273" customWidth="1"/>
    <col min="12058" max="12058" width="2.36328125" style="273" customWidth="1"/>
    <col min="12059" max="12287" width="4.453125" style="273"/>
    <col min="12288" max="12288" width="1.90625" style="273" customWidth="1"/>
    <col min="12289" max="12289" width="2.36328125" style="273" customWidth="1"/>
    <col min="12290" max="12290" width="2.6328125" style="273" customWidth="1"/>
    <col min="12291" max="12309" width="4.453125" style="273" customWidth="1"/>
    <col min="12310" max="12313" width="2.6328125" style="273" customWidth="1"/>
    <col min="12314" max="12314" width="2.36328125" style="273" customWidth="1"/>
    <col min="12315" max="12543" width="4.453125" style="273"/>
    <col min="12544" max="12544" width="1.90625" style="273" customWidth="1"/>
    <col min="12545" max="12545" width="2.36328125" style="273" customWidth="1"/>
    <col min="12546" max="12546" width="2.6328125" style="273" customWidth="1"/>
    <col min="12547" max="12565" width="4.453125" style="273" customWidth="1"/>
    <col min="12566" max="12569" width="2.6328125" style="273" customWidth="1"/>
    <col min="12570" max="12570" width="2.36328125" style="273" customWidth="1"/>
    <col min="12571" max="12799" width="4.453125" style="273"/>
    <col min="12800" max="12800" width="1.90625" style="273" customWidth="1"/>
    <col min="12801" max="12801" width="2.36328125" style="273" customWidth="1"/>
    <col min="12802" max="12802" width="2.6328125" style="273" customWidth="1"/>
    <col min="12803" max="12821" width="4.453125" style="273" customWidth="1"/>
    <col min="12822" max="12825" width="2.6328125" style="273" customWidth="1"/>
    <col min="12826" max="12826" width="2.36328125" style="273" customWidth="1"/>
    <col min="12827" max="13055" width="4.453125" style="273"/>
    <col min="13056" max="13056" width="1.90625" style="273" customWidth="1"/>
    <col min="13057" max="13057" width="2.36328125" style="273" customWidth="1"/>
    <col min="13058" max="13058" width="2.6328125" style="273" customWidth="1"/>
    <col min="13059" max="13077" width="4.453125" style="273" customWidth="1"/>
    <col min="13078" max="13081" width="2.6328125" style="273" customWidth="1"/>
    <col min="13082" max="13082" width="2.36328125" style="273" customWidth="1"/>
    <col min="13083" max="13311" width="4.453125" style="273"/>
    <col min="13312" max="13312" width="1.90625" style="273" customWidth="1"/>
    <col min="13313" max="13313" width="2.36328125" style="273" customWidth="1"/>
    <col min="13314" max="13314" width="2.6328125" style="273" customWidth="1"/>
    <col min="13315" max="13333" width="4.453125" style="273" customWidth="1"/>
    <col min="13334" max="13337" width="2.6328125" style="273" customWidth="1"/>
    <col min="13338" max="13338" width="2.36328125" style="273" customWidth="1"/>
    <col min="13339" max="13567" width="4.453125" style="273"/>
    <col min="13568" max="13568" width="1.90625" style="273" customWidth="1"/>
    <col min="13569" max="13569" width="2.36328125" style="273" customWidth="1"/>
    <col min="13570" max="13570" width="2.6328125" style="273" customWidth="1"/>
    <col min="13571" max="13589" width="4.453125" style="273" customWidth="1"/>
    <col min="13590" max="13593" width="2.6328125" style="273" customWidth="1"/>
    <col min="13594" max="13594" width="2.36328125" style="273" customWidth="1"/>
    <col min="13595" max="13823" width="4.453125" style="273"/>
    <col min="13824" max="13824" width="1.90625" style="273" customWidth="1"/>
    <col min="13825" max="13825" width="2.36328125" style="273" customWidth="1"/>
    <col min="13826" max="13826" width="2.6328125" style="273" customWidth="1"/>
    <col min="13827" max="13845" width="4.453125" style="273" customWidth="1"/>
    <col min="13846" max="13849" width="2.6328125" style="273" customWidth="1"/>
    <col min="13850" max="13850" width="2.36328125" style="273" customWidth="1"/>
    <col min="13851" max="14079" width="4.453125" style="273"/>
    <col min="14080" max="14080" width="1.90625" style="273" customWidth="1"/>
    <col min="14081" max="14081" width="2.36328125" style="273" customWidth="1"/>
    <col min="14082" max="14082" width="2.6328125" style="273" customWidth="1"/>
    <col min="14083" max="14101" width="4.453125" style="273" customWidth="1"/>
    <col min="14102" max="14105" width="2.6328125" style="273" customWidth="1"/>
    <col min="14106" max="14106" width="2.36328125" style="273" customWidth="1"/>
    <col min="14107" max="14335" width="4.453125" style="273"/>
    <col min="14336" max="14336" width="1.90625" style="273" customWidth="1"/>
    <col min="14337" max="14337" width="2.36328125" style="273" customWidth="1"/>
    <col min="14338" max="14338" width="2.6328125" style="273" customWidth="1"/>
    <col min="14339" max="14357" width="4.453125" style="273" customWidth="1"/>
    <col min="14358" max="14361" width="2.6328125" style="273" customWidth="1"/>
    <col min="14362" max="14362" width="2.36328125" style="273" customWidth="1"/>
    <col min="14363" max="14591" width="4.453125" style="273"/>
    <col min="14592" max="14592" width="1.90625" style="273" customWidth="1"/>
    <col min="14593" max="14593" width="2.36328125" style="273" customWidth="1"/>
    <col min="14594" max="14594" width="2.6328125" style="273" customWidth="1"/>
    <col min="14595" max="14613" width="4.453125" style="273" customWidth="1"/>
    <col min="14614" max="14617" width="2.6328125" style="273" customWidth="1"/>
    <col min="14618" max="14618" width="2.36328125" style="273" customWidth="1"/>
    <col min="14619" max="14847" width="4.453125" style="273"/>
    <col min="14848" max="14848" width="1.90625" style="273" customWidth="1"/>
    <col min="14849" max="14849" width="2.36328125" style="273" customWidth="1"/>
    <col min="14850" max="14850" width="2.6328125" style="273" customWidth="1"/>
    <col min="14851" max="14869" width="4.453125" style="273" customWidth="1"/>
    <col min="14870" max="14873" width="2.6328125" style="273" customWidth="1"/>
    <col min="14874" max="14874" width="2.36328125" style="273" customWidth="1"/>
    <col min="14875" max="15103" width="4.453125" style="273"/>
    <col min="15104" max="15104" width="1.90625" style="273" customWidth="1"/>
    <col min="15105" max="15105" width="2.36328125" style="273" customWidth="1"/>
    <col min="15106" max="15106" width="2.6328125" style="273" customWidth="1"/>
    <col min="15107" max="15125" width="4.453125" style="273" customWidth="1"/>
    <col min="15126" max="15129" width="2.6328125" style="273" customWidth="1"/>
    <col min="15130" max="15130" width="2.36328125" style="273" customWidth="1"/>
    <col min="15131" max="15359" width="4.453125" style="273"/>
    <col min="15360" max="15360" width="1.90625" style="273" customWidth="1"/>
    <col min="15361" max="15361" width="2.36328125" style="273" customWidth="1"/>
    <col min="15362" max="15362" width="2.6328125" style="273" customWidth="1"/>
    <col min="15363" max="15381" width="4.453125" style="273" customWidth="1"/>
    <col min="15382" max="15385" width="2.6328125" style="273" customWidth="1"/>
    <col min="15386" max="15386" width="2.36328125" style="273" customWidth="1"/>
    <col min="15387" max="15615" width="4.453125" style="273"/>
    <col min="15616" max="15616" width="1.90625" style="273" customWidth="1"/>
    <col min="15617" max="15617" width="2.36328125" style="273" customWidth="1"/>
    <col min="15618" max="15618" width="2.6328125" style="273" customWidth="1"/>
    <col min="15619" max="15637" width="4.453125" style="273" customWidth="1"/>
    <col min="15638" max="15641" width="2.6328125" style="273" customWidth="1"/>
    <col min="15642" max="15642" width="2.36328125" style="273" customWidth="1"/>
    <col min="15643" max="15871" width="4.453125" style="273"/>
    <col min="15872" max="15872" width="1.90625" style="273" customWidth="1"/>
    <col min="15873" max="15873" width="2.36328125" style="273" customWidth="1"/>
    <col min="15874" max="15874" width="2.6328125" style="273" customWidth="1"/>
    <col min="15875" max="15893" width="4.453125" style="273" customWidth="1"/>
    <col min="15894" max="15897" width="2.6328125" style="273" customWidth="1"/>
    <col min="15898" max="15898" width="2.36328125" style="273" customWidth="1"/>
    <col min="15899" max="16127" width="4.453125" style="273"/>
    <col min="16128" max="16128" width="1.90625" style="273" customWidth="1"/>
    <col min="16129" max="16129" width="2.36328125" style="273" customWidth="1"/>
    <col min="16130" max="16130" width="2.6328125" style="273" customWidth="1"/>
    <col min="16131" max="16149" width="4.453125" style="273" customWidth="1"/>
    <col min="16150" max="16153" width="2.6328125" style="273" customWidth="1"/>
    <col min="16154" max="16154" width="2.36328125" style="273" customWidth="1"/>
    <col min="16155" max="16384" width="4.453125" style="273"/>
  </cols>
  <sheetData>
    <row r="1" spans="1:27" ht="20.149999999999999" customHeight="1" x14ac:dyDescent="0.2">
      <c r="A1" s="357"/>
      <c r="Z1" s="159"/>
    </row>
    <row r="2" spans="1:27" ht="20.149999999999999" customHeight="1" x14ac:dyDescent="0.2">
      <c r="A2" s="281"/>
      <c r="B2" s="786" t="s">
        <v>776</v>
      </c>
      <c r="C2" s="786"/>
      <c r="D2" s="786"/>
      <c r="E2" s="786"/>
      <c r="F2" s="273"/>
      <c r="G2" s="273"/>
      <c r="H2" s="273"/>
      <c r="I2" s="273"/>
      <c r="J2" s="273"/>
      <c r="K2" s="273"/>
      <c r="L2" s="273"/>
      <c r="M2" s="273"/>
      <c r="N2" s="273"/>
      <c r="O2" s="273"/>
      <c r="P2" s="273"/>
      <c r="Q2" s="273"/>
      <c r="R2" s="799" t="s">
        <v>479</v>
      </c>
      <c r="S2" s="799"/>
      <c r="T2" s="799"/>
      <c r="U2" s="799"/>
      <c r="V2" s="799"/>
      <c r="W2" s="799"/>
      <c r="X2" s="799"/>
      <c r="Y2" s="799"/>
      <c r="Z2" s="289"/>
      <c r="AA2" s="273"/>
    </row>
    <row r="3" spans="1:27" ht="20.149999999999999" customHeight="1" x14ac:dyDescent="0.2">
      <c r="A3" s="281"/>
      <c r="B3" s="273"/>
      <c r="C3" s="273"/>
      <c r="D3" s="273"/>
      <c r="E3" s="273"/>
      <c r="F3" s="273"/>
      <c r="G3" s="273"/>
      <c r="H3" s="273"/>
      <c r="I3" s="273"/>
      <c r="J3" s="273"/>
      <c r="K3" s="273"/>
      <c r="L3" s="273"/>
      <c r="M3" s="273"/>
      <c r="N3" s="273"/>
      <c r="O3" s="273"/>
      <c r="P3" s="273"/>
      <c r="Q3" s="273"/>
      <c r="R3" s="273"/>
      <c r="S3" s="273"/>
      <c r="T3" s="359"/>
      <c r="U3" s="273"/>
      <c r="V3" s="273"/>
      <c r="W3" s="273"/>
      <c r="X3" s="273"/>
      <c r="Y3" s="273"/>
      <c r="Z3" s="289"/>
      <c r="AA3" s="273"/>
    </row>
    <row r="4" spans="1:27" ht="20.149999999999999" customHeight="1" x14ac:dyDescent="0.2">
      <c r="A4" s="281"/>
      <c r="B4" s="828" t="s">
        <v>777</v>
      </c>
      <c r="C4" s="828"/>
      <c r="D4" s="828"/>
      <c r="E4" s="828"/>
      <c r="F4" s="828"/>
      <c r="G4" s="828"/>
      <c r="H4" s="828"/>
      <c r="I4" s="828"/>
      <c r="J4" s="828"/>
      <c r="K4" s="828"/>
      <c r="L4" s="828"/>
      <c r="M4" s="828"/>
      <c r="N4" s="828"/>
      <c r="O4" s="828"/>
      <c r="P4" s="828"/>
      <c r="Q4" s="828"/>
      <c r="R4" s="828"/>
      <c r="S4" s="828"/>
      <c r="T4" s="828"/>
      <c r="U4" s="828"/>
      <c r="V4" s="828"/>
      <c r="W4" s="828"/>
      <c r="X4" s="828"/>
      <c r="Y4" s="828"/>
      <c r="Z4" s="289"/>
      <c r="AA4" s="273"/>
    </row>
    <row r="5" spans="1:27" ht="20.149999999999999" customHeight="1" x14ac:dyDescent="0.2">
      <c r="A5" s="281"/>
      <c r="B5" s="273"/>
      <c r="C5" s="273"/>
      <c r="D5" s="273"/>
      <c r="E5" s="273"/>
      <c r="F5" s="273"/>
      <c r="G5" s="273"/>
      <c r="H5" s="273"/>
      <c r="I5" s="273"/>
      <c r="J5" s="273"/>
      <c r="K5" s="273"/>
      <c r="L5" s="273"/>
      <c r="M5" s="273"/>
      <c r="N5" s="273"/>
      <c r="O5" s="273"/>
      <c r="P5" s="273"/>
      <c r="Q5" s="273"/>
      <c r="R5" s="273"/>
      <c r="S5" s="273"/>
      <c r="T5" s="273"/>
      <c r="U5" s="273"/>
      <c r="V5" s="273"/>
      <c r="W5" s="273"/>
      <c r="X5" s="273"/>
      <c r="Y5" s="273"/>
      <c r="Z5" s="289"/>
      <c r="AA5" s="273"/>
    </row>
    <row r="6" spans="1:27" ht="20.149999999999999" customHeight="1" x14ac:dyDescent="0.2">
      <c r="A6" s="281"/>
      <c r="B6" s="834" t="s">
        <v>481</v>
      </c>
      <c r="C6" s="835"/>
      <c r="D6" s="835"/>
      <c r="E6" s="835"/>
      <c r="F6" s="836"/>
      <c r="G6" s="802"/>
      <c r="H6" s="802"/>
      <c r="I6" s="802"/>
      <c r="J6" s="802"/>
      <c r="K6" s="802"/>
      <c r="L6" s="802"/>
      <c r="M6" s="802"/>
      <c r="N6" s="802"/>
      <c r="O6" s="802"/>
      <c r="P6" s="802"/>
      <c r="Q6" s="802"/>
      <c r="R6" s="802"/>
      <c r="S6" s="802"/>
      <c r="T6" s="802"/>
      <c r="U6" s="802"/>
      <c r="V6" s="802"/>
      <c r="W6" s="802"/>
      <c r="X6" s="802"/>
      <c r="Y6" s="803"/>
      <c r="Z6" s="289"/>
      <c r="AA6" s="273"/>
    </row>
    <row r="7" spans="1:27" ht="20.149999999999999" customHeight="1" x14ac:dyDescent="0.2">
      <c r="A7" s="281"/>
      <c r="B7" s="834" t="s">
        <v>482</v>
      </c>
      <c r="C7" s="835"/>
      <c r="D7" s="835"/>
      <c r="E7" s="835"/>
      <c r="F7" s="836"/>
      <c r="G7" s="784" t="s">
        <v>778</v>
      </c>
      <c r="H7" s="784"/>
      <c r="I7" s="784"/>
      <c r="J7" s="784"/>
      <c r="K7" s="784"/>
      <c r="L7" s="784"/>
      <c r="M7" s="784"/>
      <c r="N7" s="784"/>
      <c r="O7" s="784"/>
      <c r="P7" s="784"/>
      <c r="Q7" s="784"/>
      <c r="R7" s="784"/>
      <c r="S7" s="784"/>
      <c r="T7" s="784"/>
      <c r="U7" s="784"/>
      <c r="V7" s="784"/>
      <c r="W7" s="784"/>
      <c r="X7" s="784"/>
      <c r="Y7" s="785"/>
      <c r="Z7" s="289"/>
      <c r="AA7" s="273"/>
    </row>
    <row r="8" spans="1:27" ht="20.149999999999999" customHeight="1" x14ac:dyDescent="0.2">
      <c r="A8" s="281"/>
      <c r="B8" s="273"/>
      <c r="C8" s="273"/>
      <c r="D8" s="273"/>
      <c r="E8" s="273"/>
      <c r="F8" s="273"/>
      <c r="G8" s="273"/>
      <c r="H8" s="273"/>
      <c r="I8" s="273"/>
      <c r="J8" s="273"/>
      <c r="K8" s="273"/>
      <c r="L8" s="273"/>
      <c r="M8" s="273"/>
      <c r="N8" s="273"/>
      <c r="O8" s="273"/>
      <c r="P8" s="273"/>
      <c r="Q8" s="273"/>
      <c r="R8" s="273"/>
      <c r="S8" s="273"/>
      <c r="T8" s="273"/>
      <c r="U8" s="273"/>
      <c r="V8" s="273"/>
      <c r="W8" s="273"/>
      <c r="X8" s="273"/>
      <c r="Y8" s="273"/>
      <c r="Z8" s="289"/>
      <c r="AA8" s="273"/>
    </row>
    <row r="9" spans="1:27" ht="20.149999999999999" customHeight="1" x14ac:dyDescent="0.2">
      <c r="A9" s="281"/>
      <c r="B9" s="168"/>
      <c r="C9" s="174" t="s">
        <v>779</v>
      </c>
      <c r="D9" s="174"/>
      <c r="E9" s="174"/>
      <c r="F9" s="174"/>
      <c r="G9" s="174"/>
      <c r="H9" s="174"/>
      <c r="I9" s="174"/>
      <c r="J9" s="174"/>
      <c r="K9" s="174"/>
      <c r="L9" s="174"/>
      <c r="M9" s="174"/>
      <c r="N9" s="174"/>
      <c r="O9" s="174"/>
      <c r="P9" s="174"/>
      <c r="Q9" s="174"/>
      <c r="R9" s="174"/>
      <c r="S9" s="174"/>
      <c r="T9" s="174"/>
      <c r="U9" s="169"/>
      <c r="V9" s="811" t="s">
        <v>780</v>
      </c>
      <c r="W9" s="812"/>
      <c r="X9" s="812"/>
      <c r="Y9" s="813"/>
      <c r="Z9" s="289"/>
      <c r="AA9" s="273"/>
    </row>
    <row r="10" spans="1:27" ht="20.149999999999999" customHeight="1" x14ac:dyDescent="0.2">
      <c r="A10" s="281"/>
      <c r="B10" s="170"/>
      <c r="C10" s="171" t="s">
        <v>781</v>
      </c>
      <c r="D10" s="171"/>
      <c r="E10" s="171"/>
      <c r="F10" s="171"/>
      <c r="G10" s="171"/>
      <c r="H10" s="171"/>
      <c r="I10" s="171"/>
      <c r="J10" s="171"/>
      <c r="K10" s="171"/>
      <c r="L10" s="171"/>
      <c r="M10" s="171"/>
      <c r="N10" s="171"/>
      <c r="O10" s="171"/>
      <c r="P10" s="171"/>
      <c r="Q10" s="171"/>
      <c r="R10" s="171"/>
      <c r="S10" s="171"/>
      <c r="T10" s="171"/>
      <c r="U10" s="172"/>
      <c r="V10" s="807"/>
      <c r="W10" s="808"/>
      <c r="X10" s="808"/>
      <c r="Y10" s="809"/>
      <c r="Z10" s="289"/>
      <c r="AA10" s="273"/>
    </row>
    <row r="11" spans="1:27" ht="20.149999999999999" customHeight="1" x14ac:dyDescent="0.2">
      <c r="A11" s="281"/>
      <c r="B11" s="168"/>
      <c r="C11" s="812" t="s">
        <v>782</v>
      </c>
      <c r="D11" s="812"/>
      <c r="E11" s="812"/>
      <c r="F11" s="812"/>
      <c r="G11" s="812"/>
      <c r="H11" s="812"/>
      <c r="I11" s="812"/>
      <c r="J11" s="812"/>
      <c r="K11" s="812"/>
      <c r="L11" s="812"/>
      <c r="M11" s="812"/>
      <c r="N11" s="812"/>
      <c r="O11" s="812"/>
      <c r="P11" s="812"/>
      <c r="Q11" s="812"/>
      <c r="R11" s="812"/>
      <c r="S11" s="812"/>
      <c r="T11" s="812"/>
      <c r="U11" s="164"/>
      <c r="V11" s="811" t="s">
        <v>780</v>
      </c>
      <c r="W11" s="812"/>
      <c r="X11" s="812"/>
      <c r="Y11" s="813"/>
      <c r="Z11" s="289"/>
      <c r="AA11" s="273"/>
    </row>
    <row r="12" spans="1:27" ht="20.149999999999999" customHeight="1" x14ac:dyDescent="0.2">
      <c r="A12" s="281"/>
      <c r="B12" s="228"/>
      <c r="C12" s="160" t="s">
        <v>783</v>
      </c>
      <c r="D12" s="160"/>
      <c r="E12" s="160"/>
      <c r="F12" s="160"/>
      <c r="G12" s="160"/>
      <c r="H12" s="160"/>
      <c r="I12" s="160"/>
      <c r="J12" s="160"/>
      <c r="K12" s="160"/>
      <c r="L12" s="160"/>
      <c r="M12" s="160"/>
      <c r="N12" s="160"/>
      <c r="O12" s="160"/>
      <c r="P12" s="160"/>
      <c r="Q12" s="160"/>
      <c r="R12" s="160"/>
      <c r="S12" s="160"/>
      <c r="T12" s="160"/>
      <c r="U12" s="161"/>
      <c r="V12" s="804"/>
      <c r="W12" s="805"/>
      <c r="X12" s="805"/>
      <c r="Y12" s="806"/>
      <c r="Z12" s="289"/>
      <c r="AA12" s="273"/>
    </row>
    <row r="13" spans="1:27" ht="20.149999999999999" customHeight="1" x14ac:dyDescent="0.2">
      <c r="A13" s="281"/>
      <c r="B13" s="228"/>
      <c r="C13" s="160" t="s">
        <v>784</v>
      </c>
      <c r="D13" s="160"/>
      <c r="E13" s="160"/>
      <c r="F13" s="160"/>
      <c r="G13" s="160"/>
      <c r="H13" s="160"/>
      <c r="I13" s="160"/>
      <c r="J13" s="160"/>
      <c r="K13" s="160"/>
      <c r="L13" s="160"/>
      <c r="M13" s="160"/>
      <c r="N13" s="160"/>
      <c r="O13" s="160"/>
      <c r="P13" s="160"/>
      <c r="Q13" s="160"/>
      <c r="R13" s="160"/>
      <c r="S13" s="160"/>
      <c r="T13" s="160"/>
      <c r="U13" s="161"/>
      <c r="V13" s="804"/>
      <c r="W13" s="805"/>
      <c r="X13" s="805"/>
      <c r="Y13" s="806"/>
      <c r="Z13" s="289"/>
      <c r="AA13" s="273"/>
    </row>
    <row r="14" spans="1:27" ht="20.149999999999999" customHeight="1" x14ac:dyDescent="0.2">
      <c r="A14" s="281"/>
      <c r="B14" s="228"/>
      <c r="C14" s="810" t="s">
        <v>785</v>
      </c>
      <c r="D14" s="810"/>
      <c r="E14" s="810"/>
      <c r="F14" s="810"/>
      <c r="G14" s="810"/>
      <c r="H14" s="810"/>
      <c r="I14" s="810"/>
      <c r="J14" s="810"/>
      <c r="K14" s="810"/>
      <c r="L14" s="810"/>
      <c r="M14" s="810"/>
      <c r="N14" s="810"/>
      <c r="O14" s="810"/>
      <c r="P14" s="810"/>
      <c r="Q14" s="810"/>
      <c r="R14" s="810"/>
      <c r="S14" s="810"/>
      <c r="T14" s="810"/>
      <c r="U14" s="161"/>
      <c r="V14" s="804"/>
      <c r="W14" s="805"/>
      <c r="X14" s="805"/>
      <c r="Y14" s="806"/>
      <c r="Z14" s="289"/>
      <c r="AA14" s="273"/>
    </row>
    <row r="15" spans="1:27" ht="20.149999999999999" customHeight="1" x14ac:dyDescent="0.2">
      <c r="A15" s="281"/>
      <c r="B15" s="228" t="s">
        <v>786</v>
      </c>
      <c r="C15" s="810" t="s">
        <v>133</v>
      </c>
      <c r="D15" s="810"/>
      <c r="E15" s="810"/>
      <c r="F15" s="810"/>
      <c r="G15" s="810"/>
      <c r="H15" s="810"/>
      <c r="I15" s="810"/>
      <c r="J15" s="810"/>
      <c r="K15" s="810"/>
      <c r="L15" s="810"/>
      <c r="M15" s="810"/>
      <c r="N15" s="810"/>
      <c r="O15" s="810"/>
      <c r="P15" s="810"/>
      <c r="Q15" s="810"/>
      <c r="R15" s="810"/>
      <c r="S15" s="810"/>
      <c r="T15" s="810"/>
      <c r="U15" s="161"/>
      <c r="V15" s="804"/>
      <c r="W15" s="805"/>
      <c r="X15" s="805"/>
      <c r="Y15" s="806"/>
      <c r="Z15" s="289"/>
      <c r="AA15" s="273"/>
    </row>
    <row r="16" spans="1:27" ht="20.149999999999999" customHeight="1" x14ac:dyDescent="0.2">
      <c r="A16" s="281"/>
      <c r="B16" s="170"/>
      <c r="C16" s="833" t="s">
        <v>787</v>
      </c>
      <c r="D16" s="833"/>
      <c r="E16" s="833"/>
      <c r="F16" s="833"/>
      <c r="G16" s="833"/>
      <c r="H16" s="833"/>
      <c r="I16" s="833"/>
      <c r="J16" s="833"/>
      <c r="K16" s="833"/>
      <c r="L16" s="833"/>
      <c r="M16" s="833"/>
      <c r="N16" s="833"/>
      <c r="O16" s="833"/>
      <c r="P16" s="833"/>
      <c r="Q16" s="833"/>
      <c r="R16" s="833"/>
      <c r="S16" s="833"/>
      <c r="T16" s="833"/>
      <c r="U16" s="172"/>
      <c r="V16" s="807"/>
      <c r="W16" s="808"/>
      <c r="X16" s="808"/>
      <c r="Y16" s="809"/>
      <c r="Z16" s="289"/>
      <c r="AA16" s="273"/>
    </row>
    <row r="17" spans="1:27" ht="20.149999999999999" customHeight="1" x14ac:dyDescent="0.2">
      <c r="A17" s="281"/>
      <c r="B17" s="27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89"/>
      <c r="AA17" s="273"/>
    </row>
    <row r="18" spans="1:27" ht="20.149999999999999" customHeight="1" x14ac:dyDescent="0.2">
      <c r="A18" s="281"/>
      <c r="B18" s="273" t="s">
        <v>788</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89"/>
      <c r="AA18" s="273"/>
    </row>
    <row r="19" spans="1:27" ht="20.149999999999999" customHeight="1" x14ac:dyDescent="0.2">
      <c r="A19" s="281"/>
      <c r="B19" s="273" t="s">
        <v>789</v>
      </c>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89"/>
      <c r="AA19" s="273"/>
    </row>
    <row r="20" spans="1:27" ht="20.149999999999999" customHeight="1" x14ac:dyDescent="0.2">
      <c r="A20" s="281"/>
      <c r="B20" s="273" t="s">
        <v>790</v>
      </c>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89"/>
      <c r="AA20" s="273"/>
    </row>
    <row r="21" spans="1:27" ht="20.149999999999999" customHeight="1" x14ac:dyDescent="0.2">
      <c r="A21" s="273"/>
      <c r="B21" s="273" t="s">
        <v>791</v>
      </c>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row>
    <row r="22" spans="1:27" ht="20.149999999999999" customHeight="1" x14ac:dyDescent="0.2">
      <c r="A22" s="273"/>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row>
    <row r="23" spans="1:27" ht="20.149999999999999" customHeight="1" x14ac:dyDescent="0.2">
      <c r="A23" s="273"/>
      <c r="B23" s="273" t="s">
        <v>728</v>
      </c>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row>
    <row r="24" spans="1:27" ht="20.149999999999999" customHeight="1" x14ac:dyDescent="0.2">
      <c r="A24" s="273"/>
      <c r="B24" s="273"/>
      <c r="C24" s="273" t="s">
        <v>792</v>
      </c>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row>
    <row r="25" spans="1:27" ht="4.5" customHeight="1" x14ac:dyDescent="0.2"/>
  </sheetData>
  <mergeCells count="13">
    <mergeCell ref="B7:F7"/>
    <mergeCell ref="G7:Y7"/>
    <mergeCell ref="B2:E2"/>
    <mergeCell ref="R2:Y2"/>
    <mergeCell ref="B4:Y4"/>
    <mergeCell ref="B6:F6"/>
    <mergeCell ref="G6:Y6"/>
    <mergeCell ref="V9:Y10"/>
    <mergeCell ref="C11:T11"/>
    <mergeCell ref="V11:Y16"/>
    <mergeCell ref="C14:T14"/>
    <mergeCell ref="C15:T15"/>
    <mergeCell ref="C16:T16"/>
  </mergeCells>
  <phoneticPr fontId="32"/>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19</vt:i4>
      </vt:variant>
    </vt:vector>
  </HeadingPairs>
  <TitlesOfParts>
    <vt:vector size="46" baseType="lpstr">
      <vt:lpstr>届出書【全事業共通】</vt:lpstr>
      <vt:lpstr>別紙１-１</vt:lpstr>
      <vt:lpstr>勤務形態一覧表（一般相談支援）</vt:lpstr>
      <vt:lpstr>勤務形態一覧（特定相談支援・障害児相談支援）</vt:lpstr>
      <vt:lpstr>別紙25</vt:lpstr>
      <vt:lpstr>別紙36</vt:lpstr>
      <vt:lpstr>別紙42</vt:lpstr>
      <vt:lpstr>別紙44</vt:lpstr>
      <vt:lpstr>別紙45</vt:lpstr>
      <vt:lpstr>別紙46-１</vt:lpstr>
      <vt:lpstr>別紙46-２</vt:lpstr>
      <vt:lpstr>別紙47</vt:lpstr>
      <vt:lpstr>別紙55</vt:lpstr>
      <vt:lpstr>体制加算　記録</vt:lpstr>
      <vt:lpstr>体制加算　名簿</vt:lpstr>
      <vt:lpstr>入院時情報提供書（参考様式）</vt:lpstr>
      <vt:lpstr>通院時情報提供書（参考様式）</vt:lpstr>
      <vt:lpstr>退院・退所加算　保存様式</vt:lpstr>
      <vt:lpstr>退院時情報提供書(参考)</vt:lpstr>
      <vt:lpstr>居宅介護支援事業所等連携加算　保存様式</vt:lpstr>
      <vt:lpstr>医療・保育・教育連携加算　保存様式</vt:lpstr>
      <vt:lpstr>サービス担当者会議記録　保存様式</vt:lpstr>
      <vt:lpstr>日常生活支援情報提供加算 保存様式</vt:lpstr>
      <vt:lpstr>地域居住支援体制強化加算　保存様式</vt:lpstr>
      <vt:lpstr>介護給付費等　体制等状況一覧</vt:lpstr>
      <vt:lpstr>障害児通所・入所給付費　体制等状況一覧</vt:lpstr>
      <vt:lpstr>特定事業所加算　保存様式（新規・相談支援）</vt:lpstr>
      <vt:lpstr>'サービス担当者会議記録　保存様式'!Print_Area</vt:lpstr>
      <vt:lpstr>'医療・保育・教育連携加算　保存様式'!Print_Area</vt:lpstr>
      <vt:lpstr>'介護給付費等　体制等状況一覧'!Print_Area</vt:lpstr>
      <vt:lpstr>'居宅介護支援事業所等連携加算　保存様式'!Print_Area</vt:lpstr>
      <vt:lpstr>'勤務形態一覧（特定相談支援・障害児相談支援）'!Print_Area</vt:lpstr>
      <vt:lpstr>'勤務形態一覧表（一般相談支援）'!Print_Area</vt:lpstr>
      <vt:lpstr>'体制加算　記録'!Print_Area</vt:lpstr>
      <vt:lpstr>'体制加算　名簿'!Print_Area</vt:lpstr>
      <vt:lpstr>'退院・退所加算　保存様式'!Print_Area</vt:lpstr>
      <vt:lpstr>'退院時情報提供書(参考)'!Print_Area</vt:lpstr>
      <vt:lpstr>'地域居住支援体制強化加算　保存様式'!Print_Area</vt:lpstr>
      <vt:lpstr>'通院時情報提供書（参考様式）'!Print_Area</vt:lpstr>
      <vt:lpstr>届出書【全事業共通】!Print_Area</vt:lpstr>
      <vt:lpstr>'日常生活支援情報提供加算 保存様式'!Print_Area</vt:lpstr>
      <vt:lpstr>'入院時情報提供書（参考様式）'!Print_Area</vt:lpstr>
      <vt:lpstr>'別紙１-１'!Print_Area</vt:lpstr>
      <vt:lpstr>別紙47!Print_Area</vt:lpstr>
      <vt:lpstr>'介護給付費等　体制等状況一覧'!Print_Titles</vt:lpstr>
      <vt:lpstr>'障害児通所・入所給付費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裕</dc:creator>
  <cp:lastModifiedBy>小林　裕</cp:lastModifiedBy>
  <dcterms:created xsi:type="dcterms:W3CDTF">2026-06-23T04:29:05Z</dcterms:created>
  <dcterms:modified xsi:type="dcterms:W3CDTF">2026-06-23T04:29:05Z</dcterms:modified>
</cp:coreProperties>
</file>